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PETANAKIS MARKOS\Desktop\Automoto\2017\02-02\"/>
    </mc:Choice>
  </mc:AlternateContent>
  <bookViews>
    <workbookView xWindow="0" yWindow="0" windowWidth="25200" windowHeight="11985" tabRatio="991"/>
  </bookViews>
  <sheets>
    <sheet name="2016 FINAL" sheetId="1" r:id="rId1"/>
  </sheets>
  <calcPr calcId="171026"/>
</workbook>
</file>

<file path=xl/calcChain.xml><?xml version="1.0" encoding="utf-8"?>
<calcChain xmlns="http://schemas.openxmlformats.org/spreadsheetml/2006/main">
  <c r="AB9" i="1" l="1"/>
  <c r="AD9" i="1"/>
  <c r="AB10" i="1"/>
  <c r="AD10" i="1"/>
  <c r="AB11" i="1"/>
  <c r="AD11" i="1"/>
  <c r="AB12" i="1"/>
  <c r="AD12" i="1"/>
  <c r="AB13" i="1"/>
  <c r="AD13" i="1"/>
  <c r="AB14" i="1"/>
  <c r="AD14" i="1"/>
  <c r="AB15" i="1"/>
  <c r="AD15" i="1"/>
  <c r="AB16" i="1"/>
  <c r="AD16" i="1"/>
  <c r="AB17" i="1"/>
  <c r="AD17" i="1"/>
  <c r="AB18" i="1"/>
  <c r="AD18" i="1"/>
  <c r="AB19" i="1"/>
  <c r="AD19" i="1"/>
  <c r="AB20" i="1"/>
  <c r="AD20" i="1"/>
  <c r="AB21" i="1"/>
  <c r="AD21" i="1"/>
  <c r="AB22" i="1"/>
  <c r="AD22" i="1"/>
  <c r="AB23" i="1"/>
  <c r="AD23" i="1"/>
  <c r="AB24" i="1"/>
  <c r="AD24" i="1"/>
  <c r="AB25" i="1"/>
  <c r="AD25" i="1"/>
  <c r="AB26" i="1"/>
  <c r="AD26" i="1"/>
  <c r="AB27" i="1"/>
  <c r="AD27" i="1"/>
  <c r="AB32" i="1"/>
  <c r="AD32" i="1"/>
  <c r="AB33" i="1"/>
  <c r="AD33" i="1"/>
  <c r="AB34" i="1"/>
  <c r="AD34" i="1"/>
  <c r="AB35" i="1"/>
  <c r="AD35" i="1"/>
  <c r="AB36" i="1"/>
  <c r="AD36" i="1"/>
  <c r="AB37" i="1"/>
  <c r="AD37" i="1"/>
  <c r="AB38" i="1"/>
  <c r="AD38" i="1"/>
  <c r="AB39" i="1"/>
  <c r="AD39" i="1"/>
  <c r="AB40" i="1"/>
  <c r="AD40" i="1"/>
  <c r="AB41" i="1"/>
  <c r="AD41" i="1"/>
  <c r="AB46" i="1"/>
  <c r="AD46" i="1"/>
  <c r="AB47" i="1"/>
  <c r="AD47" i="1"/>
  <c r="AB48" i="1"/>
  <c r="AD48" i="1"/>
  <c r="AB49" i="1"/>
  <c r="AD49" i="1"/>
  <c r="AB50" i="1"/>
  <c r="AD50" i="1"/>
  <c r="AB51" i="1"/>
  <c r="AD51" i="1"/>
  <c r="AB52" i="1"/>
  <c r="AD52" i="1"/>
  <c r="AB53" i="1"/>
  <c r="AD53" i="1"/>
  <c r="AB54" i="1"/>
  <c r="AD54" i="1"/>
  <c r="AB55" i="1"/>
  <c r="AD55" i="1"/>
  <c r="AB56" i="1"/>
  <c r="AD56" i="1"/>
  <c r="AB57" i="1"/>
  <c r="AD57" i="1"/>
  <c r="AB58" i="1"/>
  <c r="AD58" i="1"/>
  <c r="AB59" i="1"/>
  <c r="AD59" i="1"/>
  <c r="AB60" i="1"/>
  <c r="AD60" i="1"/>
  <c r="AB67" i="1"/>
  <c r="AD67" i="1"/>
  <c r="AB68" i="1"/>
  <c r="AD68" i="1"/>
  <c r="AB69" i="1"/>
  <c r="AD69" i="1"/>
  <c r="AB70" i="1"/>
  <c r="AD70" i="1"/>
  <c r="AB71" i="1"/>
  <c r="AD71" i="1"/>
  <c r="AB72" i="1"/>
  <c r="AD72" i="1"/>
  <c r="AB73" i="1"/>
  <c r="AD73" i="1"/>
  <c r="AB74" i="1"/>
  <c r="AD74" i="1"/>
  <c r="AB75" i="1"/>
  <c r="AD75" i="1"/>
  <c r="AB76" i="1"/>
  <c r="AD76" i="1"/>
  <c r="AB77" i="1"/>
  <c r="AD77" i="1"/>
  <c r="AB78" i="1"/>
  <c r="AD78" i="1"/>
</calcChain>
</file>

<file path=xl/sharedStrings.xml><?xml version="1.0" encoding="utf-8"?>
<sst xmlns="http://schemas.openxmlformats.org/spreadsheetml/2006/main" count="321" uniqueCount="153">
  <si>
    <t>1ος</t>
  </si>
  <si>
    <t>2ος</t>
  </si>
  <si>
    <t>3ος</t>
  </si>
  <si>
    <t>4ος</t>
  </si>
  <si>
    <t>5ος</t>
  </si>
  <si>
    <t>ΣΥΝ</t>
  </si>
  <si>
    <t>ΑΦΑΙΡ</t>
  </si>
  <si>
    <t>ΤΕΛΙΚΟ</t>
  </si>
  <si>
    <t>A/.A</t>
  </si>
  <si>
    <t>Νο</t>
  </si>
  <si>
    <t>Επωνυμο</t>
  </si>
  <si>
    <t>Ονομα</t>
  </si>
  <si>
    <t>Σασι</t>
  </si>
  <si>
    <t>Μοτερ</t>
  </si>
  <si>
    <t>ΟΜΑΔΑ</t>
  </si>
  <si>
    <t>D</t>
  </si>
  <si>
    <t>Α</t>
  </si>
  <si>
    <t>Β</t>
  </si>
  <si>
    <t>Γ</t>
  </si>
  <si>
    <t>A-SENIOR</t>
  </si>
  <si>
    <t xml:space="preserve">ΘΩΜΑΣ </t>
  </si>
  <si>
    <t>ΦΩΤΗΣ</t>
  </si>
  <si>
    <t>FA</t>
  </si>
  <si>
    <t>ROTAX</t>
  </si>
  <si>
    <t>Q</t>
  </si>
  <si>
    <t>ΔΟΥΒΡΗΣ</t>
  </si>
  <si>
    <t xml:space="preserve"> ΦΩΤΗΣ</t>
  </si>
  <si>
    <t>BIREL</t>
  </si>
  <si>
    <t>IAME</t>
  </si>
  <si>
    <t>BRT BOYRIOTIS</t>
  </si>
  <si>
    <t xml:space="preserve">ΠΑΝΟΠΟΥΛΟΣ </t>
  </si>
  <si>
    <t>ΠΑΝΑΓΙΩΤΗΣ</t>
  </si>
  <si>
    <t xml:space="preserve">ΚΟΥΓΙΑΣ </t>
  </si>
  <si>
    <t>ΑΝΑΣΤΑΣΙΟΣ</t>
  </si>
  <si>
    <t>ZORRI MOTORSPORT</t>
  </si>
  <si>
    <t>ΠΑΠΑΛΕΩΝΙΔΑΣ</t>
  </si>
  <si>
    <t>ΙΩΑΝΝΗΣ</t>
  </si>
  <si>
    <t>TONY KART</t>
  </si>
  <si>
    <t xml:space="preserve">ΣΑΓΑΝΑΣ </t>
  </si>
  <si>
    <t>ΣΤΕΛΙΟΣ</t>
  </si>
  <si>
    <t>BIRELART</t>
  </si>
  <si>
    <t xml:space="preserve">ΑΧΛΑΔΗΣ </t>
  </si>
  <si>
    <t>ΕΜΜΑΝΟΥΗΛ</t>
  </si>
  <si>
    <t>TONYKART</t>
  </si>
  <si>
    <t>ΤΣΙΑΝΙΚΑΣ</t>
  </si>
  <si>
    <t xml:space="preserve"> ΠΟΛΥΔΩΡΟΣ</t>
  </si>
  <si>
    <t>ΒΑΣΙΛΑΓΚΟΣ</t>
  </si>
  <si>
    <t>ΓΙΩΡΓΟΣ</t>
  </si>
  <si>
    <t xml:space="preserve">CHATZIS RACING </t>
  </si>
  <si>
    <t>ΓΕΩΡΓΑΚΗΣ</t>
  </si>
  <si>
    <t>ΜΑΡΙΟΣ</t>
  </si>
  <si>
    <t>PDB</t>
  </si>
  <si>
    <t>ΣΠΗΛΙΩΤΟΠΟΥΛΟΣ</t>
  </si>
  <si>
    <t xml:space="preserve">ΤΖΑΝΟΥΔΑΚΗΣ </t>
  </si>
  <si>
    <t>ΒΑΣΙΛΕΙΟΣ</t>
  </si>
  <si>
    <t xml:space="preserve">GIORDANO </t>
  </si>
  <si>
    <t>FRANCESCO</t>
  </si>
  <si>
    <t>MARANELLO RS9</t>
  </si>
  <si>
    <t>MARANELLO HELLAS</t>
  </si>
  <si>
    <t>ΚΑΛΥΒΙΩΤΗΣ</t>
  </si>
  <si>
    <t>ΑΝΔΡΕΑΣ</t>
  </si>
  <si>
    <t>FA KART</t>
  </si>
  <si>
    <t>CHATZIS RACING TEAM</t>
  </si>
  <si>
    <t xml:space="preserve"> KOENIG</t>
  </si>
  <si>
    <t>ROBERT</t>
  </si>
  <si>
    <t>MARANELLO</t>
  </si>
  <si>
    <t>ΜΠΑΡΗΣ</t>
  </si>
  <si>
    <t>CRG</t>
  </si>
  <si>
    <t xml:space="preserve">ΛΑΜΠΙΡΗΣ </t>
  </si>
  <si>
    <t>ΡΙΧΑΡΔΟΣ</t>
  </si>
  <si>
    <t>ΔΗΜΗΤΡΟΠΟΥΛΟΣ</t>
  </si>
  <si>
    <t>ΝΙΚΟΛΑΟΣ</t>
  </si>
  <si>
    <t xml:space="preserve">ΣΓΟΥΡΟΣ </t>
  </si>
  <si>
    <t>MASTERS</t>
  </si>
  <si>
    <t xml:space="preserve">ΒΑΣΙΛΟΠΟΥΛΟΣ </t>
  </si>
  <si>
    <t>ΓΕΩΡΓΙΟΣ</t>
  </si>
  <si>
    <t>IAME X30</t>
  </si>
  <si>
    <t>PRT MOTORSPORT</t>
  </si>
  <si>
    <t>ΚΑΨΗΣ</t>
  </si>
  <si>
    <t>ΑΛΕΞΑΝΔΡΟΣ</t>
  </si>
  <si>
    <t xml:space="preserve">ΔΟΥΒΡΗΣ </t>
  </si>
  <si>
    <t>ΧΡΙΣΤΟΣ</t>
  </si>
  <si>
    <t>ΒΜΒ</t>
  </si>
  <si>
    <t>ΞΥΝΟΣ</t>
  </si>
  <si>
    <t>ΠΑΥΛΟΣ</t>
  </si>
  <si>
    <t>TECNO</t>
  </si>
  <si>
    <t>AKS</t>
  </si>
  <si>
    <t>ΠΑΠΑΝΑΣΤΑΣΙΟΥ</t>
  </si>
  <si>
    <t>ΔΗΜΗΤΡΗΣ</t>
  </si>
  <si>
    <t>ΠΑΝΑΓΙΩΤΟΠΟΥΛΟΣ</t>
  </si>
  <si>
    <t xml:space="preserve"> ΘΕΟΔΩΡΟΣ</t>
  </si>
  <si>
    <t>ΑΣΗΜΑΚΟΠΟΥΛΟΣ</t>
  </si>
  <si>
    <t>BIREL ART</t>
  </si>
  <si>
    <t>BMB</t>
  </si>
  <si>
    <t xml:space="preserve">ΚΟΤΖΑΜΠΟΠΟΥΛΟΣ </t>
  </si>
  <si>
    <t>ΘΕΟΔΩΡΟΣ</t>
  </si>
  <si>
    <t>MARANELLO MK3</t>
  </si>
  <si>
    <t xml:space="preserve">ΓΑΛΑΝΟΠΟΥΛΟΣ </t>
  </si>
  <si>
    <t>ΕΥΣΤΡΑΤΙΟΣ</t>
  </si>
  <si>
    <t>ATHENS KART SHOP</t>
  </si>
  <si>
    <t>4 stroke</t>
  </si>
  <si>
    <t>KOENIG</t>
  </si>
  <si>
    <t xml:space="preserve">ROBERT </t>
  </si>
  <si>
    <t>EXTREME</t>
  </si>
  <si>
    <t>RK1</t>
  </si>
  <si>
    <t>ΣΓΟΥΡΟΣ</t>
  </si>
  <si>
    <t xml:space="preserve">   EXTREME</t>
  </si>
  <si>
    <t>ΛΑΜΠΙΡΗΣ ΡΙΧΑΡΔΟΣ</t>
  </si>
  <si>
    <t xml:space="preserve"> ΓΕΡΑΣΙΜΟΣ</t>
  </si>
  <si>
    <t>ΜΑΘΙΟΠΟΥΛΟΣ</t>
  </si>
  <si>
    <t>ΓΕΡΑΣΙΜΟΣ</t>
  </si>
  <si>
    <t>ΠΑΠΑΒΑΣΙΛΕΙΟΥ</t>
  </si>
  <si>
    <t xml:space="preserve"> ΒΑΣΙΛΕΙΟΣ</t>
  </si>
  <si>
    <t>ΚΟΥΓΙΑΝΟΣ</t>
  </si>
  <si>
    <t>ΓΕΩΡΓΑΝΑΣ</t>
  </si>
  <si>
    <t>ΙΩΑΝΝΙΔΗΣ</t>
  </si>
  <si>
    <t xml:space="preserve"> ΙΩΑΝΝΗΣ</t>
  </si>
  <si>
    <t>ΨΥΧΟΓΙΟΣ</t>
  </si>
  <si>
    <t>NINA</t>
  </si>
  <si>
    <t xml:space="preserve">ΚΑΜΠΟΥΡΙΔΗΣ </t>
  </si>
  <si>
    <t>ΣΙΜΟΣ</t>
  </si>
  <si>
    <t>ΣΤΑΥΡΟΥ</t>
  </si>
  <si>
    <t>ΜΠΙΝΤΖΟΣ</t>
  </si>
  <si>
    <t>ΣΠΥΡΟΠΟΥΛΟΣ</t>
  </si>
  <si>
    <t xml:space="preserve"> ΜΙΧΑΛΗΣ</t>
  </si>
  <si>
    <t>SUPER</t>
  </si>
  <si>
    <t>ΜΟΒΣΕΣΙΑΝ</t>
  </si>
  <si>
    <t>ΣΕΡΚΟΣ</t>
  </si>
  <si>
    <t>EXPRIT</t>
  </si>
  <si>
    <t>TM</t>
  </si>
  <si>
    <t xml:space="preserve">ΧΑΤΖΟΓΛΟΥ </t>
  </si>
  <si>
    <t>ΑΘΑΝΑΣΙΟΣ</t>
  </si>
  <si>
    <t>ΧΡΗΣΤΟΣ</t>
  </si>
  <si>
    <t>ENERGY</t>
  </si>
  <si>
    <t>pro</t>
  </si>
  <si>
    <t>ΣΩΤΗΡΟΠΟΥΛΟΣ ΦΩΤΗΣ</t>
  </si>
  <si>
    <t>EVO KART</t>
  </si>
  <si>
    <t>TM KZ10</t>
  </si>
  <si>
    <t>ABLOU FS KART RACING</t>
  </si>
  <si>
    <t>ΚΩΝΣΤΑΝΤΙΝΕΑΣ</t>
  </si>
  <si>
    <t>ΙΣΙΔΩΡΟΣ</t>
  </si>
  <si>
    <t>ΤΣΕΡΑΝΙΔΗΣ</t>
  </si>
  <si>
    <t>SPEEDFORCE</t>
  </si>
  <si>
    <t>ΣΤΑΜΑΤΕΛΟΣ</t>
  </si>
  <si>
    <t>ΚΑΡΤΕΡΟΛΙΩΤΗΣ</t>
  </si>
  <si>
    <t>TM KZ 10B</t>
  </si>
  <si>
    <t>ΚΟΥΚΟΥΛΕΤΑΣ</t>
  </si>
  <si>
    <t>ΒΑΣΙΛΗΣ</t>
  </si>
  <si>
    <t>CKR</t>
  </si>
  <si>
    <t>NITRO KART TEAM</t>
  </si>
  <si>
    <t xml:space="preserve">ΚΥΛΙΝΔΡΗΣ </t>
  </si>
  <si>
    <t>ΤΡΙΑΝΤΑΦΥΛΛΟΣ</t>
  </si>
  <si>
    <t xml:space="preserve">MARANELLO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</si>
</sst>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  <charset val="161"/>
    </font>
    <font>
      <sz val="10"/>
      <name val="Arial Greek"/>
      <family val="2"/>
      <charset val="161"/>
    </font>
    <font>
      <sz val="14"/>
      <name val="Arial Greek"/>
      <family val="2"/>
      <charset val="161"/>
    </font>
    <font>
      <b/>
      <sz val="10"/>
      <name val="Arial Greek"/>
      <family val="2"/>
      <charset val="161"/>
    </font>
    <font>
      <b/>
      <sz val="10"/>
      <name val="Cambria"/>
      <family val="1"/>
      <charset val="161"/>
    </font>
    <font>
      <b/>
      <sz val="10"/>
      <name val="Arial"/>
      <family val="2"/>
      <charset val="161"/>
    </font>
    <font>
      <b/>
      <i/>
      <sz val="10"/>
      <name val="Arial"/>
      <family val="2"/>
      <charset val="161"/>
    </font>
    <font>
      <b/>
      <sz val="10"/>
      <color indexed="8"/>
      <name val="Arial"/>
      <family val="2"/>
      <charset val="161"/>
    </font>
  </fonts>
  <fills count="11">
    <fill>
      <patternFill patternType="none"/>
    </fill>
    <fill>
      <patternFill patternType="gray125"/>
    </fill>
    <fill>
      <patternFill patternType="solid">
        <fgColor indexed="51"/>
        <bgColor indexed="13"/>
      </patternFill>
    </fill>
    <fill>
      <patternFill patternType="solid">
        <fgColor indexed="42"/>
        <bgColor indexed="27"/>
      </patternFill>
    </fill>
    <fill>
      <patternFill patternType="solid">
        <fgColor indexed="14"/>
        <bgColor indexed="33"/>
      </patternFill>
    </fill>
    <fill>
      <patternFill patternType="solid">
        <fgColor indexed="50"/>
        <bgColor indexed="51"/>
      </patternFill>
    </fill>
    <fill>
      <patternFill patternType="solid">
        <fgColor indexed="13"/>
        <bgColor indexed="34"/>
      </patternFill>
    </fill>
    <fill>
      <patternFill patternType="solid">
        <fgColor indexed="47"/>
        <bgColor indexed="22"/>
      </patternFill>
    </fill>
    <fill>
      <patternFill patternType="solid">
        <fgColor indexed="53"/>
        <bgColor indexed="52"/>
      </patternFill>
    </fill>
    <fill>
      <patternFill patternType="solid">
        <fgColor indexed="11"/>
        <bgColor indexed="49"/>
      </patternFill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ck">
        <color indexed="2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1" fillId="4" borderId="0" xfId="1" applyFont="1" applyFill="1" applyAlignment="1">
      <alignment horizontal="center"/>
    </xf>
    <xf numFmtId="0" fontId="1" fillId="0" borderId="0" xfId="1" applyAlignment="1"/>
    <xf numFmtId="0" fontId="1" fillId="5" borderId="0" xfId="1" applyFont="1" applyFill="1"/>
    <xf numFmtId="0" fontId="1" fillId="6" borderId="0" xfId="1" applyFont="1" applyFill="1" applyAlignment="1">
      <alignment horizontal="center"/>
    </xf>
    <xf numFmtId="0" fontId="1" fillId="7" borderId="0" xfId="1" applyFont="1" applyFill="1" applyAlignment="1">
      <alignment horizontal="center"/>
    </xf>
    <xf numFmtId="0" fontId="3" fillId="8" borderId="0" xfId="1" applyFont="1" applyFill="1" applyAlignment="1">
      <alignment horizontal="center"/>
    </xf>
    <xf numFmtId="0" fontId="4" fillId="9" borderId="2" xfId="1" applyFont="1" applyFill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3" borderId="5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0" fontId="1" fillId="0" borderId="4" xfId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3" fillId="10" borderId="8" xfId="2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1" fillId="3" borderId="1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</cellXfs>
  <cellStyles count="3">
    <cellStyle name="Normal 2" xfId="1"/>
    <cellStyle name="Κανονικό" xfId="0" builtinId="0"/>
    <cellStyle name="Κανονικό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0</xdr:row>
      <xdr:rowOff>0</xdr:rowOff>
    </xdr:from>
    <xdr:to>
      <xdr:col>6</xdr:col>
      <xdr:colOff>542925</xdr:colOff>
      <xdr:row>2</xdr:row>
      <xdr:rowOff>180975</xdr:rowOff>
    </xdr:to>
    <xdr:pic>
      <xdr:nvPicPr>
        <xdr:cNvPr id="1025" name="Picture 57">
          <a:extLst>
            <a:ext uri="{FF2B5EF4-FFF2-40B4-BE49-F238E27FC236}">
              <a16:creationId xmlns:a16="http://schemas.microsoft.com/office/drawing/2014/main" xmlns="" id="{2A38ADAC-8A9E-4759-A887-152915CF8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0"/>
          <a:ext cx="2276475" cy="571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8"/>
  <sheetViews>
    <sheetView tabSelected="1" topLeftCell="A7" workbookViewId="0">
      <selection activeCell="E17" sqref="E17"/>
    </sheetView>
  </sheetViews>
  <sheetFormatPr defaultRowHeight="12.75" x14ac:dyDescent="0.2"/>
  <cols>
    <col min="1" max="1" width="4.7109375" customWidth="1"/>
    <col min="2" max="2" width="4.42578125" customWidth="1"/>
    <col min="3" max="3" width="23.5703125" customWidth="1"/>
    <col min="4" max="4" width="12.7109375" customWidth="1"/>
    <col min="5" max="5" width="16.42578125" customWidth="1"/>
    <col min="6" max="6" width="11" customWidth="1"/>
    <col min="7" max="7" width="22.85546875" customWidth="1"/>
    <col min="8" max="8" width="2.28515625" customWidth="1"/>
    <col min="9" max="11" width="3" customWidth="1"/>
    <col min="13" max="15" width="3" customWidth="1"/>
    <col min="17" max="19" width="3" customWidth="1"/>
    <col min="21" max="23" width="3" customWidth="1"/>
    <col min="25" max="26" width="2.28515625" customWidth="1"/>
    <col min="27" max="27" width="2" customWidth="1"/>
    <col min="28" max="28" width="4.7109375" customWidth="1"/>
    <col min="29" max="29" width="6.5703125" customWidth="1"/>
    <col min="30" max="30" width="7.7109375" customWidth="1"/>
  </cols>
  <sheetData>
    <row r="1" spans="1:30" s="4" customFormat="1" ht="18" x14ac:dyDescent="0.25">
      <c r="A1" s="1"/>
      <c r="B1" s="30"/>
      <c r="C1" s="30"/>
      <c r="D1" s="30"/>
      <c r="E1" s="1"/>
      <c r="F1" s="1"/>
      <c r="G1" s="1"/>
      <c r="H1" s="2"/>
      <c r="I1" s="29" t="s">
        <v>0</v>
      </c>
      <c r="J1" s="29"/>
      <c r="K1" s="29"/>
      <c r="L1" s="2"/>
      <c r="M1" s="29" t="s">
        <v>1</v>
      </c>
      <c r="N1" s="29"/>
      <c r="O1" s="29"/>
      <c r="P1" s="2"/>
      <c r="Q1" s="29" t="s">
        <v>2</v>
      </c>
      <c r="R1" s="29"/>
      <c r="S1" s="29"/>
      <c r="T1" s="2"/>
      <c r="U1" s="29" t="s">
        <v>3</v>
      </c>
      <c r="V1" s="29"/>
      <c r="W1" s="29"/>
      <c r="X1" s="2"/>
      <c r="Y1" s="29" t="s">
        <v>4</v>
      </c>
      <c r="Z1" s="29"/>
      <c r="AA1" s="29"/>
      <c r="AB1" s="3" t="s">
        <v>5</v>
      </c>
      <c r="AC1" s="3" t="s">
        <v>6</v>
      </c>
      <c r="AD1" s="3" t="s">
        <v>7</v>
      </c>
    </row>
    <row r="2" spans="1:30" s="4" customFormat="1" x14ac:dyDescent="0.2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s="4" customFormat="1" ht="16.899999999999999" customHeight="1" x14ac:dyDescent="0.2">
      <c r="A3" s="1"/>
      <c r="B3" s="1"/>
      <c r="C3" s="1"/>
      <c r="D3" s="1"/>
      <c r="E3" s="1"/>
      <c r="F3" s="1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s="4" customFormat="1" x14ac:dyDescent="0.2">
      <c r="A4" s="5" t="s">
        <v>8</v>
      </c>
      <c r="B4" s="5" t="s">
        <v>9</v>
      </c>
      <c r="C4" s="5" t="s">
        <v>10</v>
      </c>
      <c r="D4" s="5" t="s">
        <v>11</v>
      </c>
      <c r="E4" s="5" t="s">
        <v>12</v>
      </c>
      <c r="F4" s="5" t="s">
        <v>13</v>
      </c>
      <c r="G4" s="5" t="s">
        <v>14</v>
      </c>
      <c r="H4" s="6" t="s">
        <v>15</v>
      </c>
      <c r="I4" s="7" t="s">
        <v>16</v>
      </c>
      <c r="J4" s="7" t="s">
        <v>17</v>
      </c>
      <c r="K4" s="7" t="s">
        <v>18</v>
      </c>
      <c r="L4" s="6"/>
      <c r="M4" s="7" t="s">
        <v>16</v>
      </c>
      <c r="N4" s="7" t="s">
        <v>17</v>
      </c>
      <c r="O4" s="7" t="s">
        <v>18</v>
      </c>
      <c r="P4" s="6"/>
      <c r="Q4" s="7" t="s">
        <v>16</v>
      </c>
      <c r="R4" s="7" t="s">
        <v>17</v>
      </c>
      <c r="S4" s="7" t="s">
        <v>18</v>
      </c>
      <c r="T4" s="6"/>
      <c r="U4" s="7" t="s">
        <v>16</v>
      </c>
      <c r="V4" s="7" t="s">
        <v>17</v>
      </c>
      <c r="W4" s="7" t="s">
        <v>18</v>
      </c>
      <c r="X4" s="6"/>
      <c r="Y4" s="7" t="s">
        <v>16</v>
      </c>
      <c r="Z4" s="7" t="s">
        <v>17</v>
      </c>
      <c r="AA4" s="7" t="s">
        <v>18</v>
      </c>
      <c r="AB4" s="2"/>
      <c r="AC4" s="2"/>
      <c r="AD4" s="2"/>
    </row>
    <row r="5" spans="1:30" s="4" customFormat="1" x14ac:dyDescent="0.2">
      <c r="A5" s="5"/>
      <c r="B5" s="5"/>
      <c r="C5" s="5"/>
      <c r="D5" s="5"/>
      <c r="E5" s="5"/>
      <c r="F5" s="5"/>
      <c r="G5" s="5"/>
      <c r="H5" s="6"/>
      <c r="I5" s="7"/>
      <c r="J5" s="7"/>
      <c r="K5" s="7"/>
      <c r="L5" s="6"/>
      <c r="M5" s="7"/>
      <c r="N5" s="7"/>
      <c r="O5" s="7"/>
      <c r="P5" s="6"/>
      <c r="Q5" s="7"/>
      <c r="R5" s="7"/>
      <c r="S5" s="7"/>
      <c r="T5" s="6"/>
      <c r="U5" s="7"/>
      <c r="V5" s="7"/>
      <c r="W5" s="7"/>
      <c r="X5" s="6"/>
      <c r="Y5" s="7"/>
      <c r="Z5" s="7"/>
      <c r="AA5" s="7"/>
      <c r="AB5" s="2"/>
      <c r="AC5" s="2"/>
      <c r="AD5" s="2"/>
    </row>
    <row r="6" spans="1:30" s="4" customFormat="1" x14ac:dyDescent="0.2"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s="4" customFormat="1" x14ac:dyDescent="0.2">
      <c r="C7" s="8" t="s">
        <v>19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0" s="1" customFormat="1" x14ac:dyDescent="0.2"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s="1" customFormat="1" x14ac:dyDescent="0.2">
      <c r="A9" s="4">
        <v>1</v>
      </c>
      <c r="B9" s="9">
        <v>3</v>
      </c>
      <c r="C9" s="10" t="s">
        <v>20</v>
      </c>
      <c r="D9" s="10" t="s">
        <v>21</v>
      </c>
      <c r="E9" s="11" t="s">
        <v>22</v>
      </c>
      <c r="F9" s="11" t="s">
        <v>23</v>
      </c>
      <c r="G9" s="10"/>
      <c r="H9" s="12"/>
      <c r="I9" s="13">
        <v>15</v>
      </c>
      <c r="J9" s="13">
        <v>15</v>
      </c>
      <c r="K9" s="13">
        <v>15</v>
      </c>
      <c r="L9" s="14"/>
      <c r="M9" s="14">
        <v>15</v>
      </c>
      <c r="N9" s="14">
        <v>15</v>
      </c>
      <c r="O9" s="14">
        <v>15</v>
      </c>
      <c r="P9" s="14"/>
      <c r="Q9" s="14">
        <v>15</v>
      </c>
      <c r="R9" s="14">
        <v>15</v>
      </c>
      <c r="S9" s="14">
        <v>15</v>
      </c>
      <c r="T9" s="14"/>
      <c r="U9" s="14">
        <v>30</v>
      </c>
      <c r="V9" s="14">
        <v>30</v>
      </c>
      <c r="W9" s="14">
        <v>30</v>
      </c>
      <c r="X9" s="15" t="s">
        <v>24</v>
      </c>
      <c r="Y9" s="14"/>
      <c r="Z9" s="14"/>
      <c r="AA9" s="14"/>
      <c r="AB9" s="16">
        <f t="shared" ref="AB9:AB16" si="0">SUM(I9:AA9)</f>
        <v>225</v>
      </c>
      <c r="AC9" s="16">
        <v>75</v>
      </c>
      <c r="AD9" s="16">
        <f t="shared" ref="AD9:AD16" si="1">AB9-AC9</f>
        <v>150</v>
      </c>
    </row>
    <row r="10" spans="1:30" s="1" customFormat="1" x14ac:dyDescent="0.2">
      <c r="A10" s="4">
        <v>2</v>
      </c>
      <c r="B10" s="9">
        <v>4</v>
      </c>
      <c r="C10" s="11" t="s">
        <v>25</v>
      </c>
      <c r="D10" s="11" t="s">
        <v>26</v>
      </c>
      <c r="E10" s="11" t="s">
        <v>27</v>
      </c>
      <c r="F10" s="11" t="s">
        <v>28</v>
      </c>
      <c r="G10" s="11" t="s">
        <v>29</v>
      </c>
      <c r="H10" s="17"/>
      <c r="I10" s="13">
        <v>12</v>
      </c>
      <c r="J10" s="13">
        <v>12</v>
      </c>
      <c r="K10" s="13">
        <v>12</v>
      </c>
      <c r="L10" s="14"/>
      <c r="M10" s="14">
        <v>12</v>
      </c>
      <c r="N10" s="14">
        <v>12</v>
      </c>
      <c r="O10" s="14">
        <v>12</v>
      </c>
      <c r="P10" s="14"/>
      <c r="Q10" s="14">
        <v>12</v>
      </c>
      <c r="R10" s="14">
        <v>12</v>
      </c>
      <c r="S10" s="14">
        <v>12</v>
      </c>
      <c r="T10" s="14"/>
      <c r="U10" s="14">
        <v>24</v>
      </c>
      <c r="V10" s="14">
        <v>24</v>
      </c>
      <c r="W10" s="14">
        <v>24</v>
      </c>
      <c r="X10" s="15" t="s">
        <v>24</v>
      </c>
      <c r="Y10" s="14"/>
      <c r="Z10" s="14"/>
      <c r="AA10" s="14"/>
      <c r="AB10" s="16">
        <f t="shared" si="0"/>
        <v>180</v>
      </c>
      <c r="AC10" s="16">
        <v>60</v>
      </c>
      <c r="AD10" s="16">
        <f t="shared" si="1"/>
        <v>120</v>
      </c>
    </row>
    <row r="11" spans="1:30" s="1" customFormat="1" x14ac:dyDescent="0.2">
      <c r="A11" s="4">
        <v>3</v>
      </c>
      <c r="B11" s="9">
        <v>64</v>
      </c>
      <c r="C11" s="11" t="s">
        <v>30</v>
      </c>
      <c r="D11" s="11" t="s">
        <v>31</v>
      </c>
      <c r="E11" s="11" t="s">
        <v>27</v>
      </c>
      <c r="F11" s="11" t="s">
        <v>23</v>
      </c>
      <c r="G11" s="11" t="s">
        <v>29</v>
      </c>
      <c r="H11" s="17"/>
      <c r="I11" s="13">
        <v>10</v>
      </c>
      <c r="J11" s="13">
        <v>10</v>
      </c>
      <c r="K11" s="13">
        <v>10</v>
      </c>
      <c r="L11" s="14"/>
      <c r="M11" s="14">
        <v>10</v>
      </c>
      <c r="N11" s="14">
        <v>10</v>
      </c>
      <c r="O11" s="14">
        <v>10</v>
      </c>
      <c r="P11" s="14"/>
      <c r="Q11" s="14">
        <v>10</v>
      </c>
      <c r="R11" s="14">
        <v>10</v>
      </c>
      <c r="S11" s="14">
        <v>10</v>
      </c>
      <c r="T11" s="14"/>
      <c r="U11" s="14">
        <v>20</v>
      </c>
      <c r="V11" s="14">
        <v>20</v>
      </c>
      <c r="W11" s="14">
        <v>20</v>
      </c>
      <c r="X11" s="15" t="s">
        <v>24</v>
      </c>
      <c r="Y11" s="14"/>
      <c r="Z11" s="14"/>
      <c r="AA11" s="14"/>
      <c r="AB11" s="16">
        <f t="shared" si="0"/>
        <v>150</v>
      </c>
      <c r="AC11" s="16">
        <v>50</v>
      </c>
      <c r="AD11" s="16">
        <f t="shared" si="1"/>
        <v>100</v>
      </c>
    </row>
    <row r="12" spans="1:30" s="1" customFormat="1" x14ac:dyDescent="0.2">
      <c r="A12" s="4">
        <v>4</v>
      </c>
      <c r="B12" s="9">
        <v>21</v>
      </c>
      <c r="C12" s="11" t="s">
        <v>32</v>
      </c>
      <c r="D12" s="11" t="s">
        <v>33</v>
      </c>
      <c r="E12" s="11" t="s">
        <v>27</v>
      </c>
      <c r="F12" s="11" t="s">
        <v>23</v>
      </c>
      <c r="G12" s="11" t="s">
        <v>34</v>
      </c>
      <c r="H12" s="17"/>
      <c r="I12" s="13">
        <v>9</v>
      </c>
      <c r="J12" s="13">
        <v>8</v>
      </c>
      <c r="K12" s="13">
        <v>8</v>
      </c>
      <c r="L12" s="14"/>
      <c r="M12" s="14">
        <v>10</v>
      </c>
      <c r="N12" s="14">
        <v>10</v>
      </c>
      <c r="O12" s="14">
        <v>10</v>
      </c>
      <c r="P12" s="14"/>
      <c r="Q12" s="14">
        <v>10</v>
      </c>
      <c r="R12" s="14">
        <v>9</v>
      </c>
      <c r="S12" s="14">
        <v>10</v>
      </c>
      <c r="T12" s="14"/>
      <c r="U12" s="14"/>
      <c r="V12" s="14"/>
      <c r="W12" s="14"/>
      <c r="X12" s="18"/>
      <c r="Y12" s="14"/>
      <c r="Z12" s="14"/>
      <c r="AA12" s="14"/>
      <c r="AB12" s="16">
        <f t="shared" si="0"/>
        <v>84</v>
      </c>
      <c r="AC12" s="16"/>
      <c r="AD12" s="16">
        <f t="shared" si="1"/>
        <v>84</v>
      </c>
    </row>
    <row r="13" spans="1:30" s="1" customFormat="1" x14ac:dyDescent="0.2">
      <c r="A13" s="4">
        <v>5</v>
      </c>
      <c r="B13" s="9">
        <v>25</v>
      </c>
      <c r="C13" s="10" t="s">
        <v>35</v>
      </c>
      <c r="D13" s="10" t="s">
        <v>36</v>
      </c>
      <c r="E13" s="11" t="s">
        <v>37</v>
      </c>
      <c r="F13" s="11" t="s">
        <v>23</v>
      </c>
      <c r="G13" s="10"/>
      <c r="H13" s="12"/>
      <c r="I13" s="13"/>
      <c r="J13" s="13"/>
      <c r="K13" s="13"/>
      <c r="L13" s="14"/>
      <c r="M13" s="14">
        <v>8</v>
      </c>
      <c r="N13" s="14">
        <v>9</v>
      </c>
      <c r="O13" s="14">
        <v>6</v>
      </c>
      <c r="P13" s="14"/>
      <c r="Q13" s="14"/>
      <c r="R13" s="14"/>
      <c r="S13" s="14"/>
      <c r="T13" s="14"/>
      <c r="U13" s="14">
        <v>20</v>
      </c>
      <c r="V13" s="14">
        <v>20</v>
      </c>
      <c r="W13" s="14">
        <v>20</v>
      </c>
      <c r="X13" s="18"/>
      <c r="Y13" s="14"/>
      <c r="Z13" s="14"/>
      <c r="AA13" s="14"/>
      <c r="AB13" s="16">
        <f t="shared" si="0"/>
        <v>83</v>
      </c>
      <c r="AC13" s="16"/>
      <c r="AD13" s="16">
        <f t="shared" si="1"/>
        <v>83</v>
      </c>
    </row>
    <row r="14" spans="1:30" s="1" customFormat="1" x14ac:dyDescent="0.2">
      <c r="A14" s="4">
        <v>6</v>
      </c>
      <c r="B14" s="9">
        <v>14</v>
      </c>
      <c r="C14" s="10" t="s">
        <v>38</v>
      </c>
      <c r="D14" s="10" t="s">
        <v>39</v>
      </c>
      <c r="E14" s="11" t="s">
        <v>40</v>
      </c>
      <c r="F14" s="11" t="s">
        <v>23</v>
      </c>
      <c r="G14" s="10" t="s">
        <v>34</v>
      </c>
      <c r="H14" s="12"/>
      <c r="I14" s="13">
        <v>15</v>
      </c>
      <c r="J14" s="13">
        <v>15</v>
      </c>
      <c r="K14" s="13">
        <v>15</v>
      </c>
      <c r="L14" s="14"/>
      <c r="M14" s="14">
        <v>0</v>
      </c>
      <c r="N14" s="14">
        <v>7</v>
      </c>
      <c r="O14" s="14">
        <v>12</v>
      </c>
      <c r="P14" s="14"/>
      <c r="Q14" s="14"/>
      <c r="R14" s="14"/>
      <c r="S14" s="14"/>
      <c r="T14" s="14"/>
      <c r="U14" s="14"/>
      <c r="V14" s="14"/>
      <c r="W14" s="14"/>
      <c r="X14" s="18"/>
      <c r="Y14" s="14"/>
      <c r="Z14" s="14"/>
      <c r="AA14" s="14"/>
      <c r="AB14" s="16">
        <f t="shared" si="0"/>
        <v>64</v>
      </c>
      <c r="AC14" s="16"/>
      <c r="AD14" s="16">
        <f t="shared" si="1"/>
        <v>64</v>
      </c>
    </row>
    <row r="15" spans="1:30" s="1" customFormat="1" x14ac:dyDescent="0.2">
      <c r="A15" s="4">
        <v>7</v>
      </c>
      <c r="B15" s="9">
        <v>22</v>
      </c>
      <c r="C15" s="10" t="s">
        <v>41</v>
      </c>
      <c r="D15" s="10" t="s">
        <v>42</v>
      </c>
      <c r="E15" s="11" t="s">
        <v>43</v>
      </c>
      <c r="F15" s="11" t="s">
        <v>23</v>
      </c>
      <c r="G15" s="10"/>
      <c r="H15" s="12"/>
      <c r="I15" s="13">
        <v>10</v>
      </c>
      <c r="J15" s="13">
        <v>10</v>
      </c>
      <c r="K15" s="13">
        <v>12</v>
      </c>
      <c r="L15" s="14"/>
      <c r="M15" s="14">
        <v>12</v>
      </c>
      <c r="N15" s="14">
        <v>15</v>
      </c>
      <c r="O15" s="14">
        <v>0</v>
      </c>
      <c r="P15" s="14"/>
      <c r="Q15" s="14"/>
      <c r="R15" s="14"/>
      <c r="S15" s="14"/>
      <c r="T15" s="14"/>
      <c r="U15" s="14"/>
      <c r="V15" s="14"/>
      <c r="W15" s="14"/>
      <c r="X15" s="18"/>
      <c r="Y15" s="14"/>
      <c r="Z15" s="14"/>
      <c r="AA15" s="14"/>
      <c r="AB15" s="16">
        <f t="shared" si="0"/>
        <v>59</v>
      </c>
      <c r="AC15" s="16"/>
      <c r="AD15" s="16">
        <f t="shared" si="1"/>
        <v>59</v>
      </c>
    </row>
    <row r="16" spans="1:30" s="1" customFormat="1" x14ac:dyDescent="0.2">
      <c r="A16" s="4">
        <v>8</v>
      </c>
      <c r="B16" s="9">
        <v>5</v>
      </c>
      <c r="C16" s="10" t="s">
        <v>44</v>
      </c>
      <c r="D16" s="10" t="s">
        <v>45</v>
      </c>
      <c r="E16" s="11" t="s">
        <v>27</v>
      </c>
      <c r="F16" s="11" t="s">
        <v>23</v>
      </c>
      <c r="G16" s="10" t="s">
        <v>34</v>
      </c>
      <c r="H16" s="12"/>
      <c r="I16" s="13">
        <v>7</v>
      </c>
      <c r="J16" s="13">
        <v>9</v>
      </c>
      <c r="K16" s="13">
        <v>9</v>
      </c>
      <c r="L16" s="14"/>
      <c r="M16" s="14">
        <v>9</v>
      </c>
      <c r="N16" s="14">
        <v>5</v>
      </c>
      <c r="O16" s="14">
        <v>9</v>
      </c>
      <c r="P16" s="14"/>
      <c r="Q16" s="14"/>
      <c r="R16" s="14"/>
      <c r="S16" s="14"/>
      <c r="T16" s="14"/>
      <c r="U16" s="14"/>
      <c r="V16" s="14"/>
      <c r="W16" s="14"/>
      <c r="X16" s="18"/>
      <c r="Y16" s="14"/>
      <c r="Z16" s="14"/>
      <c r="AA16" s="14"/>
      <c r="AB16" s="16">
        <f t="shared" si="0"/>
        <v>48</v>
      </c>
      <c r="AC16" s="16"/>
      <c r="AD16" s="16">
        <f t="shared" si="1"/>
        <v>48</v>
      </c>
    </row>
    <row r="17" spans="1:30" s="1" customFormat="1" x14ac:dyDescent="0.2">
      <c r="A17" s="4">
        <v>9</v>
      </c>
      <c r="B17" s="9">
        <v>40</v>
      </c>
      <c r="C17" s="10" t="s">
        <v>46</v>
      </c>
      <c r="D17" s="10" t="s">
        <v>47</v>
      </c>
      <c r="E17" s="11" t="s">
        <v>22</v>
      </c>
      <c r="F17" s="11" t="s">
        <v>23</v>
      </c>
      <c r="G17" s="10" t="s">
        <v>48</v>
      </c>
      <c r="H17" s="12"/>
      <c r="I17" s="13"/>
      <c r="J17" s="13"/>
      <c r="K17" s="13"/>
      <c r="L17" s="14"/>
      <c r="M17" s="14"/>
      <c r="N17" s="14"/>
      <c r="O17" s="14"/>
      <c r="P17" s="14"/>
      <c r="Q17" s="14">
        <v>15</v>
      </c>
      <c r="R17" s="14">
        <v>10</v>
      </c>
      <c r="S17" s="14">
        <v>12</v>
      </c>
      <c r="T17" s="14"/>
      <c r="U17" s="14"/>
      <c r="V17" s="14"/>
      <c r="W17" s="14"/>
      <c r="X17" s="18"/>
      <c r="Y17" s="14"/>
      <c r="Z17" s="14"/>
      <c r="AA17" s="14"/>
      <c r="AB17" s="16">
        <f t="shared" ref="AB17:AB19" si="2">(SUM(I17:AA17))+0</f>
        <v>37</v>
      </c>
      <c r="AC17" s="16"/>
      <c r="AD17" s="16">
        <f t="shared" ref="AD17:AD19" si="3">(AB17-AC17)+0</f>
        <v>37</v>
      </c>
    </row>
    <row r="18" spans="1:30" s="1" customFormat="1" x14ac:dyDescent="0.2">
      <c r="A18" s="4">
        <v>10</v>
      </c>
      <c r="B18" s="9">
        <v>29</v>
      </c>
      <c r="C18" s="11" t="s">
        <v>49</v>
      </c>
      <c r="D18" s="11" t="s">
        <v>50</v>
      </c>
      <c r="E18" s="11" t="s">
        <v>51</v>
      </c>
      <c r="F18" s="11" t="s">
        <v>23</v>
      </c>
      <c r="G18" s="11"/>
      <c r="H18" s="17"/>
      <c r="I18" s="13"/>
      <c r="J18" s="13"/>
      <c r="K18" s="13"/>
      <c r="L18" s="14"/>
      <c r="M18" s="14"/>
      <c r="N18" s="14"/>
      <c r="O18" s="14"/>
      <c r="P18" s="14"/>
      <c r="Q18" s="14"/>
      <c r="R18" s="14"/>
      <c r="S18" s="14"/>
      <c r="T18" s="14"/>
      <c r="U18" s="14">
        <v>18</v>
      </c>
      <c r="V18" s="14">
        <v>0</v>
      </c>
      <c r="W18" s="14">
        <v>18</v>
      </c>
      <c r="X18" s="18"/>
      <c r="Y18" s="14"/>
      <c r="Z18" s="14"/>
      <c r="AA18" s="14"/>
      <c r="AB18" s="16">
        <f t="shared" si="2"/>
        <v>36</v>
      </c>
      <c r="AC18" s="16"/>
      <c r="AD18" s="16">
        <f t="shared" si="3"/>
        <v>36</v>
      </c>
    </row>
    <row r="19" spans="1:30" s="1" customFormat="1" x14ac:dyDescent="0.2">
      <c r="A19" s="4">
        <v>11</v>
      </c>
      <c r="B19" s="9">
        <v>18</v>
      </c>
      <c r="C19" s="11" t="s">
        <v>52</v>
      </c>
      <c r="D19" s="11" t="s">
        <v>31</v>
      </c>
      <c r="E19" s="11" t="s">
        <v>27</v>
      </c>
      <c r="F19" s="11" t="s">
        <v>23</v>
      </c>
      <c r="G19" s="11" t="s">
        <v>29</v>
      </c>
      <c r="H19" s="17"/>
      <c r="I19" s="13"/>
      <c r="J19" s="13"/>
      <c r="K19" s="13"/>
      <c r="L19" s="14"/>
      <c r="M19" s="14"/>
      <c r="N19" s="14"/>
      <c r="O19" s="14"/>
      <c r="P19" s="14"/>
      <c r="Q19" s="14"/>
      <c r="R19" s="14"/>
      <c r="S19" s="14"/>
      <c r="T19" s="14"/>
      <c r="U19" s="14">
        <v>16</v>
      </c>
      <c r="V19" s="14">
        <v>0</v>
      </c>
      <c r="W19" s="14">
        <v>14</v>
      </c>
      <c r="X19" s="18"/>
      <c r="Y19" s="14"/>
      <c r="Z19" s="14"/>
      <c r="AA19" s="14"/>
      <c r="AB19" s="16">
        <f t="shared" si="2"/>
        <v>30</v>
      </c>
      <c r="AC19" s="16"/>
      <c r="AD19" s="16">
        <f t="shared" si="3"/>
        <v>30</v>
      </c>
    </row>
    <row r="20" spans="1:30" s="1" customFormat="1" x14ac:dyDescent="0.2">
      <c r="A20" s="4">
        <v>12</v>
      </c>
      <c r="B20" s="9">
        <v>16</v>
      </c>
      <c r="C20" s="11" t="s">
        <v>53</v>
      </c>
      <c r="D20" s="11" t="s">
        <v>54</v>
      </c>
      <c r="E20" s="11" t="s">
        <v>40</v>
      </c>
      <c r="F20" s="11" t="s">
        <v>23</v>
      </c>
      <c r="G20" s="11" t="s">
        <v>29</v>
      </c>
      <c r="H20" s="17"/>
      <c r="I20" s="13">
        <v>5</v>
      </c>
      <c r="J20" s="13">
        <v>5</v>
      </c>
      <c r="K20" s="13">
        <v>5</v>
      </c>
      <c r="L20" s="14"/>
      <c r="M20" s="14">
        <v>4</v>
      </c>
      <c r="N20" s="14">
        <v>0</v>
      </c>
      <c r="O20" s="14">
        <v>5</v>
      </c>
      <c r="P20" s="14"/>
      <c r="Q20" s="14"/>
      <c r="R20" s="14"/>
      <c r="S20" s="14"/>
      <c r="T20" s="14"/>
      <c r="U20" s="14"/>
      <c r="V20" s="14"/>
      <c r="W20" s="14"/>
      <c r="X20" s="18"/>
      <c r="Y20" s="14"/>
      <c r="Z20" s="14"/>
      <c r="AA20" s="14"/>
      <c r="AB20" s="16">
        <f t="shared" ref="AB20:AB23" si="4">SUM(I20:AA20)</f>
        <v>24</v>
      </c>
      <c r="AC20" s="16"/>
      <c r="AD20" s="16">
        <f t="shared" ref="AD20:AD23" si="5">AB20-AC20</f>
        <v>24</v>
      </c>
    </row>
    <row r="21" spans="1:30" s="1" customFormat="1" x14ac:dyDescent="0.2">
      <c r="A21" s="4">
        <v>13</v>
      </c>
      <c r="B21" s="9">
        <v>31</v>
      </c>
      <c r="C21" s="10" t="s">
        <v>55</v>
      </c>
      <c r="D21" s="10" t="s">
        <v>56</v>
      </c>
      <c r="E21" s="11" t="s">
        <v>57</v>
      </c>
      <c r="F21" s="11" t="s">
        <v>28</v>
      </c>
      <c r="G21" s="11" t="s">
        <v>58</v>
      </c>
      <c r="H21" s="12"/>
      <c r="I21" s="13">
        <v>0</v>
      </c>
      <c r="J21" s="13">
        <v>0</v>
      </c>
      <c r="K21" s="13">
        <v>4</v>
      </c>
      <c r="L21" s="14"/>
      <c r="M21" s="14">
        <v>5</v>
      </c>
      <c r="N21" s="14">
        <v>8</v>
      </c>
      <c r="O21" s="14">
        <v>7</v>
      </c>
      <c r="P21" s="14"/>
      <c r="Q21" s="14"/>
      <c r="R21" s="14"/>
      <c r="S21" s="14"/>
      <c r="T21" s="14"/>
      <c r="U21" s="14"/>
      <c r="V21" s="14"/>
      <c r="W21" s="14"/>
      <c r="X21" s="18"/>
      <c r="Y21" s="14"/>
      <c r="Z21" s="14"/>
      <c r="AA21" s="14"/>
      <c r="AB21" s="16">
        <f t="shared" si="4"/>
        <v>24</v>
      </c>
      <c r="AC21" s="16"/>
      <c r="AD21" s="16">
        <f t="shared" si="5"/>
        <v>24</v>
      </c>
    </row>
    <row r="22" spans="1:30" s="1" customFormat="1" x14ac:dyDescent="0.2">
      <c r="A22" s="4">
        <v>14</v>
      </c>
      <c r="B22" s="9">
        <v>15</v>
      </c>
      <c r="C22" s="10" t="s">
        <v>59</v>
      </c>
      <c r="D22" s="10" t="s">
        <v>60</v>
      </c>
      <c r="E22" s="11" t="s">
        <v>61</v>
      </c>
      <c r="F22" s="11" t="s">
        <v>23</v>
      </c>
      <c r="G22" s="10" t="s">
        <v>62</v>
      </c>
      <c r="H22" s="12"/>
      <c r="I22" s="13"/>
      <c r="J22" s="13"/>
      <c r="K22" s="13"/>
      <c r="L22" s="14"/>
      <c r="M22" s="14">
        <v>6</v>
      </c>
      <c r="N22" s="14">
        <v>3</v>
      </c>
      <c r="O22" s="14">
        <v>0</v>
      </c>
      <c r="P22" s="14"/>
      <c r="Q22" s="14"/>
      <c r="R22" s="14"/>
      <c r="S22" s="14"/>
      <c r="T22" s="14"/>
      <c r="U22" s="14"/>
      <c r="V22" s="14"/>
      <c r="W22" s="14"/>
      <c r="X22" s="18"/>
      <c r="Y22" s="14"/>
      <c r="Z22" s="14"/>
      <c r="AA22" s="14"/>
      <c r="AB22" s="16">
        <f t="shared" si="4"/>
        <v>9</v>
      </c>
      <c r="AC22" s="16"/>
      <c r="AD22" s="16">
        <f t="shared" si="5"/>
        <v>9</v>
      </c>
    </row>
    <row r="23" spans="1:30" s="1" customFormat="1" x14ac:dyDescent="0.2">
      <c r="A23" s="4">
        <v>15</v>
      </c>
      <c r="B23" s="9">
        <v>27</v>
      </c>
      <c r="C23" s="11" t="s">
        <v>63</v>
      </c>
      <c r="D23" s="11" t="s">
        <v>64</v>
      </c>
      <c r="E23" s="11" t="s">
        <v>65</v>
      </c>
      <c r="F23" s="11" t="s">
        <v>23</v>
      </c>
      <c r="G23" s="11" t="s">
        <v>58</v>
      </c>
      <c r="H23" s="17"/>
      <c r="I23" s="13">
        <v>4</v>
      </c>
      <c r="J23" s="13">
        <v>4</v>
      </c>
      <c r="K23" s="13">
        <v>0</v>
      </c>
      <c r="L23" s="14"/>
      <c r="M23" s="14">
        <v>1</v>
      </c>
      <c r="N23" s="14">
        <v>0</v>
      </c>
      <c r="O23" s="14">
        <v>0</v>
      </c>
      <c r="P23" s="14"/>
      <c r="Q23" s="14"/>
      <c r="R23" s="14"/>
      <c r="S23" s="14"/>
      <c r="T23" s="14"/>
      <c r="U23" s="14"/>
      <c r="V23" s="14"/>
      <c r="W23" s="14"/>
      <c r="X23" s="18"/>
      <c r="Y23" s="14"/>
      <c r="Z23" s="14"/>
      <c r="AA23" s="14"/>
      <c r="AB23" s="16">
        <f t="shared" si="4"/>
        <v>9</v>
      </c>
      <c r="AC23" s="16"/>
      <c r="AD23" s="16">
        <f t="shared" si="5"/>
        <v>9</v>
      </c>
    </row>
    <row r="24" spans="1:30" s="1" customFormat="1" x14ac:dyDescent="0.2">
      <c r="A24" s="4">
        <v>16</v>
      </c>
      <c r="B24" s="9">
        <v>311</v>
      </c>
      <c r="C24" s="10" t="s">
        <v>66</v>
      </c>
      <c r="D24" s="10" t="s">
        <v>31</v>
      </c>
      <c r="E24" s="11" t="s">
        <v>67</v>
      </c>
      <c r="F24" s="11" t="s">
        <v>23</v>
      </c>
      <c r="G24" s="10"/>
      <c r="H24" s="12"/>
      <c r="I24" s="13"/>
      <c r="J24" s="13"/>
      <c r="K24" s="13"/>
      <c r="L24" s="14"/>
      <c r="M24" s="14"/>
      <c r="N24" s="14"/>
      <c r="O24" s="14"/>
      <c r="P24" s="14"/>
      <c r="Q24" s="14">
        <v>8</v>
      </c>
      <c r="R24" s="14">
        <v>0</v>
      </c>
      <c r="S24" s="14">
        <v>0</v>
      </c>
      <c r="T24" s="14"/>
      <c r="U24" s="14"/>
      <c r="V24" s="14"/>
      <c r="W24" s="14"/>
      <c r="X24" s="18"/>
      <c r="Y24" s="14"/>
      <c r="Z24" s="14"/>
      <c r="AA24" s="14"/>
      <c r="AB24" s="16">
        <f>(SUM(I24:AA24))+0</f>
        <v>8</v>
      </c>
      <c r="AC24" s="16"/>
      <c r="AD24" s="16">
        <f>(AB24-AC24)+0</f>
        <v>8</v>
      </c>
    </row>
    <row r="25" spans="1:30" s="1" customFormat="1" x14ac:dyDescent="0.2">
      <c r="A25" s="4">
        <v>17</v>
      </c>
      <c r="B25" s="9">
        <v>11</v>
      </c>
      <c r="C25" s="11" t="s">
        <v>68</v>
      </c>
      <c r="D25" s="11" t="s">
        <v>69</v>
      </c>
      <c r="E25" s="11" t="s">
        <v>65</v>
      </c>
      <c r="F25" s="11" t="s">
        <v>28</v>
      </c>
      <c r="G25" s="11" t="s">
        <v>58</v>
      </c>
      <c r="H25" s="17"/>
      <c r="I25" s="13">
        <v>0</v>
      </c>
      <c r="J25" s="13">
        <v>0</v>
      </c>
      <c r="K25" s="13">
        <v>0</v>
      </c>
      <c r="L25" s="14"/>
      <c r="M25" s="14">
        <v>3</v>
      </c>
      <c r="N25" s="14">
        <v>4</v>
      </c>
      <c r="O25" s="14">
        <v>0</v>
      </c>
      <c r="P25" s="14"/>
      <c r="Q25" s="14"/>
      <c r="R25" s="14"/>
      <c r="S25" s="14"/>
      <c r="T25" s="14"/>
      <c r="U25" s="14"/>
      <c r="V25" s="14"/>
      <c r="W25" s="14"/>
      <c r="X25" s="18"/>
      <c r="Y25" s="14"/>
      <c r="Z25" s="14"/>
      <c r="AA25" s="14"/>
      <c r="AB25" s="16">
        <f>SUM(I25:AA25)</f>
        <v>7</v>
      </c>
      <c r="AC25" s="16"/>
      <c r="AD25" s="16">
        <f>AB25-AC25</f>
        <v>7</v>
      </c>
    </row>
    <row r="26" spans="1:30" s="1" customFormat="1" x14ac:dyDescent="0.2">
      <c r="A26" s="4">
        <v>18</v>
      </c>
      <c r="B26" s="9">
        <v>86</v>
      </c>
      <c r="C26" s="10" t="s">
        <v>70</v>
      </c>
      <c r="D26" s="10" t="s">
        <v>71</v>
      </c>
      <c r="E26" s="11" t="s">
        <v>27</v>
      </c>
      <c r="F26" s="11" t="s">
        <v>28</v>
      </c>
      <c r="G26" s="10"/>
      <c r="H26" s="12"/>
      <c r="I26" s="13"/>
      <c r="J26" s="13"/>
      <c r="K26" s="13"/>
      <c r="L26" s="14"/>
      <c r="M26" s="14"/>
      <c r="N26" s="14"/>
      <c r="O26" s="14"/>
      <c r="P26" s="14"/>
      <c r="Q26" s="14">
        <v>7</v>
      </c>
      <c r="R26" s="14">
        <v>0</v>
      </c>
      <c r="S26" s="14">
        <v>0</v>
      </c>
      <c r="T26" s="14"/>
      <c r="U26" s="14"/>
      <c r="V26" s="14"/>
      <c r="W26" s="14"/>
      <c r="X26" s="18"/>
      <c r="Y26" s="14"/>
      <c r="Z26" s="14"/>
      <c r="AA26" s="14"/>
      <c r="AB26" s="16">
        <f>(SUM(I26:AA26))+0</f>
        <v>7</v>
      </c>
      <c r="AC26" s="16"/>
      <c r="AD26" s="16">
        <f>(AB26-AC26)+0</f>
        <v>7</v>
      </c>
    </row>
    <row r="27" spans="1:30" s="1" customFormat="1" x14ac:dyDescent="0.2">
      <c r="A27" s="4">
        <v>19</v>
      </c>
      <c r="B27" s="9">
        <v>45</v>
      </c>
      <c r="C27" s="11" t="s">
        <v>72</v>
      </c>
      <c r="D27" s="11" t="s">
        <v>31</v>
      </c>
      <c r="E27" s="11" t="s">
        <v>57</v>
      </c>
      <c r="F27" s="11" t="s">
        <v>28</v>
      </c>
      <c r="G27" s="11" t="s">
        <v>58</v>
      </c>
      <c r="H27" s="17"/>
      <c r="I27" s="13">
        <v>3</v>
      </c>
      <c r="J27" s="13">
        <v>3</v>
      </c>
      <c r="K27" s="13">
        <v>0</v>
      </c>
      <c r="L27" s="14"/>
      <c r="M27" s="14">
        <v>0</v>
      </c>
      <c r="N27" s="14">
        <v>0</v>
      </c>
      <c r="O27" s="14">
        <v>0</v>
      </c>
      <c r="P27" s="14"/>
      <c r="Q27" s="14"/>
      <c r="R27" s="14"/>
      <c r="S27" s="14"/>
      <c r="T27" s="14"/>
      <c r="U27" s="14"/>
      <c r="V27" s="14"/>
      <c r="W27" s="14"/>
      <c r="X27" s="18"/>
      <c r="Y27" s="14"/>
      <c r="Z27" s="14"/>
      <c r="AA27" s="14"/>
      <c r="AB27" s="16">
        <f>SUM(I27:AA27)</f>
        <v>6</v>
      </c>
      <c r="AC27" s="16"/>
      <c r="AD27" s="16">
        <f>AB27-AC27</f>
        <v>6</v>
      </c>
    </row>
    <row r="28" spans="1:30" s="1" customFormat="1" x14ac:dyDescent="0.2">
      <c r="C28" s="19"/>
      <c r="D28" s="19"/>
      <c r="E28" s="19"/>
      <c r="F28" s="19"/>
      <c r="G28" s="19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1:30" s="1" customFormat="1" x14ac:dyDescent="0.2">
      <c r="C29" s="19"/>
      <c r="D29" s="19"/>
      <c r="E29" s="19"/>
      <c r="F29" s="19"/>
      <c r="G29" s="19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1:30" s="1" customFormat="1" x14ac:dyDescent="0.2">
      <c r="C30" s="8" t="s">
        <v>73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 s="1" customFormat="1" x14ac:dyDescent="0.2"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s="1" customFormat="1" x14ac:dyDescent="0.2">
      <c r="A32" s="4">
        <v>1</v>
      </c>
      <c r="B32" s="9">
        <v>20</v>
      </c>
      <c r="C32" s="11" t="s">
        <v>74</v>
      </c>
      <c r="D32" s="11" t="s">
        <v>75</v>
      </c>
      <c r="E32" s="11" t="s">
        <v>43</v>
      </c>
      <c r="F32" s="11" t="s">
        <v>76</v>
      </c>
      <c r="G32" s="11" t="s">
        <v>77</v>
      </c>
      <c r="H32" s="17"/>
      <c r="I32" s="13">
        <v>15</v>
      </c>
      <c r="J32" s="13">
        <v>15</v>
      </c>
      <c r="K32" s="13">
        <v>12</v>
      </c>
      <c r="L32" s="14"/>
      <c r="M32" s="14">
        <v>9</v>
      </c>
      <c r="N32" s="14">
        <v>12</v>
      </c>
      <c r="O32" s="14">
        <v>7</v>
      </c>
      <c r="P32" s="14"/>
      <c r="Q32" s="14">
        <v>9</v>
      </c>
      <c r="R32" s="14">
        <v>9</v>
      </c>
      <c r="S32" s="14">
        <v>12</v>
      </c>
      <c r="T32" s="14"/>
      <c r="U32" s="14">
        <v>24</v>
      </c>
      <c r="V32" s="14">
        <v>24</v>
      </c>
      <c r="W32" s="14">
        <v>20</v>
      </c>
      <c r="X32" s="15" t="s">
        <v>24</v>
      </c>
      <c r="Y32" s="14"/>
      <c r="Z32" s="14"/>
      <c r="AA32" s="14"/>
      <c r="AB32" s="16">
        <f t="shared" ref="AB32:AB41" si="6">SUM(I32:AA32)</f>
        <v>168</v>
      </c>
      <c r="AC32" s="16">
        <v>52</v>
      </c>
      <c r="AD32" s="16">
        <f t="shared" ref="AD32:AD41" si="7">AB32-AC32</f>
        <v>116</v>
      </c>
    </row>
    <row r="33" spans="1:30" s="1" customFormat="1" x14ac:dyDescent="0.2">
      <c r="A33" s="4">
        <v>2</v>
      </c>
      <c r="B33" s="9">
        <v>50</v>
      </c>
      <c r="C33" s="10" t="s">
        <v>78</v>
      </c>
      <c r="D33" s="10" t="s">
        <v>79</v>
      </c>
      <c r="E33" s="11" t="s">
        <v>27</v>
      </c>
      <c r="F33" s="11" t="s">
        <v>76</v>
      </c>
      <c r="G33" s="10" t="s">
        <v>29</v>
      </c>
      <c r="H33" s="12"/>
      <c r="I33" s="13">
        <v>12</v>
      </c>
      <c r="J33" s="13">
        <v>12</v>
      </c>
      <c r="K33" s="13">
        <v>15</v>
      </c>
      <c r="L33" s="14"/>
      <c r="M33" s="14">
        <v>8</v>
      </c>
      <c r="N33" s="14">
        <v>10</v>
      </c>
      <c r="O33" s="14">
        <v>8</v>
      </c>
      <c r="P33" s="14"/>
      <c r="Q33" s="14">
        <v>12</v>
      </c>
      <c r="R33" s="14">
        <v>10</v>
      </c>
      <c r="S33" s="14">
        <v>10</v>
      </c>
      <c r="T33" s="14"/>
      <c r="U33" s="14">
        <v>18</v>
      </c>
      <c r="V33" s="14">
        <v>18</v>
      </c>
      <c r="W33" s="14">
        <v>24</v>
      </c>
      <c r="X33" s="15" t="s">
        <v>24</v>
      </c>
      <c r="Y33" s="14"/>
      <c r="Z33" s="14"/>
      <c r="AA33" s="14"/>
      <c r="AB33" s="16">
        <f t="shared" si="6"/>
        <v>157</v>
      </c>
      <c r="AC33" s="16">
        <v>48</v>
      </c>
      <c r="AD33" s="16">
        <f t="shared" si="7"/>
        <v>109</v>
      </c>
    </row>
    <row r="34" spans="1:30" s="1" customFormat="1" x14ac:dyDescent="0.2">
      <c r="A34" s="4">
        <v>3</v>
      </c>
      <c r="B34" s="9">
        <v>1</v>
      </c>
      <c r="C34" s="10" t="s">
        <v>80</v>
      </c>
      <c r="D34" s="10" t="s">
        <v>81</v>
      </c>
      <c r="E34" s="11" t="s">
        <v>27</v>
      </c>
      <c r="F34" s="11" t="s">
        <v>82</v>
      </c>
      <c r="G34" s="10" t="s">
        <v>29</v>
      </c>
      <c r="H34" s="12"/>
      <c r="I34" s="13">
        <v>10</v>
      </c>
      <c r="J34" s="13">
        <v>10</v>
      </c>
      <c r="K34" s="13">
        <v>10</v>
      </c>
      <c r="L34" s="14"/>
      <c r="M34" s="14">
        <v>7</v>
      </c>
      <c r="N34" s="14">
        <v>0</v>
      </c>
      <c r="O34" s="14">
        <v>12</v>
      </c>
      <c r="P34" s="14"/>
      <c r="Q34" s="14">
        <v>10</v>
      </c>
      <c r="R34" s="14">
        <v>12</v>
      </c>
      <c r="S34" s="14">
        <v>0</v>
      </c>
      <c r="T34" s="14"/>
      <c r="U34" s="14">
        <v>20</v>
      </c>
      <c r="V34" s="14">
        <v>20</v>
      </c>
      <c r="W34" s="14">
        <v>0</v>
      </c>
      <c r="X34" s="15" t="s">
        <v>24</v>
      </c>
      <c r="Y34" s="14"/>
      <c r="Z34" s="14"/>
      <c r="AA34" s="14"/>
      <c r="AB34" s="16">
        <f t="shared" si="6"/>
        <v>111</v>
      </c>
      <c r="AC34" s="16">
        <v>10</v>
      </c>
      <c r="AD34" s="16">
        <f t="shared" si="7"/>
        <v>101</v>
      </c>
    </row>
    <row r="35" spans="1:30" s="1" customFormat="1" x14ac:dyDescent="0.2">
      <c r="A35" s="4">
        <v>4</v>
      </c>
      <c r="B35" s="9">
        <v>222</v>
      </c>
      <c r="C35" s="11" t="s">
        <v>83</v>
      </c>
      <c r="D35" s="11" t="s">
        <v>84</v>
      </c>
      <c r="E35" s="11" t="s">
        <v>85</v>
      </c>
      <c r="F35" s="11" t="s">
        <v>28</v>
      </c>
      <c r="G35" s="11" t="s">
        <v>86</v>
      </c>
      <c r="H35" s="17"/>
      <c r="I35" s="13"/>
      <c r="J35" s="13"/>
      <c r="K35" s="13"/>
      <c r="L35" s="14"/>
      <c r="M35" s="14">
        <v>15</v>
      </c>
      <c r="N35" s="14">
        <v>15</v>
      </c>
      <c r="O35" s="14">
        <v>15</v>
      </c>
      <c r="P35" s="14"/>
      <c r="Q35" s="14"/>
      <c r="R35" s="14"/>
      <c r="S35" s="14"/>
      <c r="T35" s="14"/>
      <c r="U35" s="14">
        <v>30</v>
      </c>
      <c r="V35" s="14">
        <v>30</v>
      </c>
      <c r="W35" s="14">
        <v>30</v>
      </c>
      <c r="X35" s="18"/>
      <c r="Y35" s="14"/>
      <c r="Z35" s="14"/>
      <c r="AA35" s="14"/>
      <c r="AB35" s="16">
        <f t="shared" si="6"/>
        <v>135</v>
      </c>
      <c r="AC35" s="16"/>
      <c r="AD35" s="16">
        <f t="shared" si="7"/>
        <v>135</v>
      </c>
    </row>
    <row r="36" spans="1:30" s="1" customFormat="1" x14ac:dyDescent="0.2">
      <c r="A36" s="4">
        <v>5</v>
      </c>
      <c r="B36" s="9">
        <v>12</v>
      </c>
      <c r="C36" s="10" t="s">
        <v>87</v>
      </c>
      <c r="D36" s="10" t="s">
        <v>88</v>
      </c>
      <c r="E36" s="11" t="s">
        <v>85</v>
      </c>
      <c r="F36" s="11" t="s">
        <v>28</v>
      </c>
      <c r="G36" s="10"/>
      <c r="H36" s="12"/>
      <c r="I36" s="13"/>
      <c r="J36" s="13"/>
      <c r="K36" s="13"/>
      <c r="L36" s="14"/>
      <c r="M36" s="14">
        <v>10</v>
      </c>
      <c r="N36" s="14">
        <v>0</v>
      </c>
      <c r="O36" s="14">
        <v>10</v>
      </c>
      <c r="P36" s="14"/>
      <c r="Q36" s="14">
        <v>15</v>
      </c>
      <c r="R36" s="14">
        <v>15</v>
      </c>
      <c r="S36" s="14">
        <v>15</v>
      </c>
      <c r="T36" s="14"/>
      <c r="U36" s="14"/>
      <c r="V36" s="14"/>
      <c r="W36" s="14"/>
      <c r="X36" s="18"/>
      <c r="Y36" s="14"/>
      <c r="Z36" s="14"/>
      <c r="AA36" s="14"/>
      <c r="AB36" s="16">
        <f t="shared" si="6"/>
        <v>65</v>
      </c>
      <c r="AC36" s="16"/>
      <c r="AD36" s="16">
        <f t="shared" si="7"/>
        <v>65</v>
      </c>
    </row>
    <row r="37" spans="1:30" s="1" customFormat="1" x14ac:dyDescent="0.2">
      <c r="A37" s="4">
        <v>6</v>
      </c>
      <c r="B37" s="9">
        <v>100</v>
      </c>
      <c r="C37" s="10" t="s">
        <v>89</v>
      </c>
      <c r="D37" s="10" t="s">
        <v>90</v>
      </c>
      <c r="E37" s="11" t="s">
        <v>27</v>
      </c>
      <c r="F37" s="11" t="s">
        <v>82</v>
      </c>
      <c r="G37" s="10" t="s">
        <v>29</v>
      </c>
      <c r="H37" s="12"/>
      <c r="I37" s="13">
        <v>0</v>
      </c>
      <c r="J37" s="13">
        <v>9</v>
      </c>
      <c r="K37" s="13">
        <v>0</v>
      </c>
      <c r="L37" s="14"/>
      <c r="M37" s="14">
        <v>12</v>
      </c>
      <c r="N37" s="14">
        <v>8</v>
      </c>
      <c r="O37" s="14">
        <v>9</v>
      </c>
      <c r="P37" s="14"/>
      <c r="Q37" s="14"/>
      <c r="R37" s="14"/>
      <c r="S37" s="14"/>
      <c r="T37" s="14"/>
      <c r="U37" s="14">
        <v>0</v>
      </c>
      <c r="V37" s="14">
        <v>0</v>
      </c>
      <c r="W37" s="14">
        <v>0</v>
      </c>
      <c r="X37" s="18"/>
      <c r="Y37" s="14"/>
      <c r="Z37" s="14"/>
      <c r="AA37" s="14"/>
      <c r="AB37" s="16">
        <f t="shared" si="6"/>
        <v>38</v>
      </c>
      <c r="AC37" s="16"/>
      <c r="AD37" s="16">
        <f t="shared" si="7"/>
        <v>38</v>
      </c>
    </row>
    <row r="38" spans="1:30" s="1" customFormat="1" x14ac:dyDescent="0.2">
      <c r="A38" s="4">
        <v>7</v>
      </c>
      <c r="B38" s="9">
        <v>221</v>
      </c>
      <c r="C38" s="10" t="s">
        <v>91</v>
      </c>
      <c r="D38" s="10" t="s">
        <v>54</v>
      </c>
      <c r="E38" s="11" t="s">
        <v>92</v>
      </c>
      <c r="F38" s="11" t="s">
        <v>93</v>
      </c>
      <c r="G38" s="10"/>
      <c r="H38" s="12"/>
      <c r="I38" s="13"/>
      <c r="J38" s="13"/>
      <c r="K38" s="13"/>
      <c r="L38" s="14"/>
      <c r="M38" s="14">
        <v>6</v>
      </c>
      <c r="N38" s="14">
        <v>9</v>
      </c>
      <c r="O38" s="14">
        <v>6</v>
      </c>
      <c r="P38" s="14"/>
      <c r="Q38" s="14">
        <v>0</v>
      </c>
      <c r="R38" s="14">
        <v>8</v>
      </c>
      <c r="S38" s="14">
        <v>0</v>
      </c>
      <c r="T38" s="14"/>
      <c r="U38" s="14"/>
      <c r="V38" s="14"/>
      <c r="W38" s="14"/>
      <c r="X38" s="18"/>
      <c r="Y38" s="14"/>
      <c r="Z38" s="14"/>
      <c r="AA38" s="14"/>
      <c r="AB38" s="16">
        <f t="shared" si="6"/>
        <v>29</v>
      </c>
      <c r="AC38" s="16"/>
      <c r="AD38" s="16">
        <f t="shared" si="7"/>
        <v>29</v>
      </c>
    </row>
    <row r="39" spans="1:30" s="1" customFormat="1" x14ac:dyDescent="0.2">
      <c r="A39" s="4">
        <v>8</v>
      </c>
      <c r="B39" s="9">
        <v>77</v>
      </c>
      <c r="C39" s="11" t="s">
        <v>94</v>
      </c>
      <c r="D39" s="11" t="s">
        <v>95</v>
      </c>
      <c r="E39" s="11" t="s">
        <v>96</v>
      </c>
      <c r="F39" s="11" t="s">
        <v>76</v>
      </c>
      <c r="G39" s="11" t="s">
        <v>58</v>
      </c>
      <c r="H39" s="17"/>
      <c r="I39" s="13">
        <v>9</v>
      </c>
      <c r="J39" s="13">
        <v>8</v>
      </c>
      <c r="K39" s="13">
        <v>9</v>
      </c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8"/>
      <c r="Y39" s="14"/>
      <c r="Z39" s="14"/>
      <c r="AA39" s="14"/>
      <c r="AB39" s="16">
        <f t="shared" si="6"/>
        <v>26</v>
      </c>
      <c r="AC39" s="16"/>
      <c r="AD39" s="16">
        <f t="shared" si="7"/>
        <v>26</v>
      </c>
    </row>
    <row r="40" spans="1:30" s="1" customFormat="1" x14ac:dyDescent="0.2">
      <c r="A40" s="4">
        <v>9</v>
      </c>
      <c r="B40" s="9">
        <v>141</v>
      </c>
      <c r="C40" s="11" t="s">
        <v>97</v>
      </c>
      <c r="D40" s="11" t="s">
        <v>98</v>
      </c>
      <c r="E40" s="11" t="s">
        <v>85</v>
      </c>
      <c r="F40" s="11" t="s">
        <v>76</v>
      </c>
      <c r="G40" s="11" t="s">
        <v>99</v>
      </c>
      <c r="H40" s="17"/>
      <c r="I40" s="13">
        <v>0</v>
      </c>
      <c r="J40" s="13">
        <v>0</v>
      </c>
      <c r="K40" s="13">
        <v>0</v>
      </c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8"/>
      <c r="Y40" s="14"/>
      <c r="Z40" s="14"/>
      <c r="AA40" s="14"/>
      <c r="AB40" s="16">
        <f t="shared" si="6"/>
        <v>0</v>
      </c>
      <c r="AC40" s="16"/>
      <c r="AD40" s="16">
        <f t="shared" si="7"/>
        <v>0</v>
      </c>
    </row>
    <row r="41" spans="1:30" s="1" customFormat="1" x14ac:dyDescent="0.2">
      <c r="A41" s="4">
        <v>10</v>
      </c>
      <c r="B41" s="9">
        <v>27</v>
      </c>
      <c r="C41" s="11" t="s">
        <v>63</v>
      </c>
      <c r="D41" s="11" t="s">
        <v>64</v>
      </c>
      <c r="E41" s="11" t="s">
        <v>65</v>
      </c>
      <c r="F41" s="11" t="s">
        <v>76</v>
      </c>
      <c r="G41" s="11" t="s">
        <v>58</v>
      </c>
      <c r="H41" s="17"/>
      <c r="I41" s="13"/>
      <c r="J41" s="13"/>
      <c r="K41" s="13"/>
      <c r="L41" s="14"/>
      <c r="M41" s="14"/>
      <c r="N41" s="14"/>
      <c r="O41" s="14"/>
      <c r="P41" s="14"/>
      <c r="Q41" s="14">
        <v>0</v>
      </c>
      <c r="R41" s="14">
        <v>0</v>
      </c>
      <c r="S41" s="14">
        <v>0</v>
      </c>
      <c r="T41" s="14"/>
      <c r="U41" s="14">
        <v>0</v>
      </c>
      <c r="V41" s="14">
        <v>0</v>
      </c>
      <c r="W41" s="14">
        <v>0</v>
      </c>
      <c r="X41" s="18"/>
      <c r="Y41" s="14"/>
      <c r="Z41" s="14"/>
      <c r="AA41" s="14"/>
      <c r="AB41" s="16">
        <f t="shared" si="6"/>
        <v>0</v>
      </c>
      <c r="AC41" s="16"/>
      <c r="AD41" s="16">
        <f t="shared" si="7"/>
        <v>0</v>
      </c>
    </row>
    <row r="44" spans="1:30" x14ac:dyDescent="0.2">
      <c r="A44" s="1"/>
      <c r="B44" s="1"/>
      <c r="C44" s="8" t="s">
        <v>100</v>
      </c>
      <c r="D44" s="1"/>
      <c r="E44" s="1"/>
      <c r="F44" s="1"/>
      <c r="G44" s="1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x14ac:dyDescent="0.2">
      <c r="A45" s="1"/>
      <c r="B45" s="1"/>
      <c r="C45" s="1"/>
      <c r="D45" s="1"/>
      <c r="E45" s="1"/>
      <c r="F45" s="1"/>
      <c r="G45" s="1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x14ac:dyDescent="0.2">
      <c r="A46" s="4">
        <v>1</v>
      </c>
      <c r="B46" s="9">
        <v>46</v>
      </c>
      <c r="C46" s="11" t="s">
        <v>101</v>
      </c>
      <c r="D46" s="11" t="s">
        <v>102</v>
      </c>
      <c r="E46" s="11" t="s">
        <v>103</v>
      </c>
      <c r="F46" s="11" t="s">
        <v>104</v>
      </c>
      <c r="G46" s="11" t="s">
        <v>58</v>
      </c>
      <c r="H46" s="20"/>
      <c r="I46" s="14">
        <v>8</v>
      </c>
      <c r="J46" s="21"/>
      <c r="K46" s="14">
        <v>7</v>
      </c>
      <c r="L46" s="14"/>
      <c r="M46" s="14">
        <v>9</v>
      </c>
      <c r="N46" s="14"/>
      <c r="O46" s="14">
        <v>9</v>
      </c>
      <c r="P46" s="14"/>
      <c r="Q46" s="14">
        <v>12</v>
      </c>
      <c r="R46" s="14"/>
      <c r="S46" s="14">
        <v>12</v>
      </c>
      <c r="T46" s="14"/>
      <c r="U46" s="14">
        <v>18</v>
      </c>
      <c r="V46" s="14"/>
      <c r="W46" s="14">
        <v>20</v>
      </c>
      <c r="X46" s="18" t="s">
        <v>24</v>
      </c>
      <c r="Y46" s="14"/>
      <c r="Z46" s="14"/>
      <c r="AA46" s="14"/>
      <c r="AB46" s="16">
        <f t="shared" ref="AB46:AB60" si="8">SUM(I46:AA46)</f>
        <v>95</v>
      </c>
      <c r="AC46" s="16">
        <v>28</v>
      </c>
      <c r="AD46" s="16">
        <f t="shared" ref="AD46:AD60" si="9">AB46-AC46</f>
        <v>67</v>
      </c>
    </row>
    <row r="47" spans="1:30" x14ac:dyDescent="0.2">
      <c r="A47" s="4">
        <v>2</v>
      </c>
      <c r="B47" s="9">
        <v>42</v>
      </c>
      <c r="C47" s="11" t="s">
        <v>105</v>
      </c>
      <c r="D47" s="11" t="s">
        <v>31</v>
      </c>
      <c r="E47" s="11" t="s">
        <v>106</v>
      </c>
      <c r="F47" s="11" t="s">
        <v>104</v>
      </c>
      <c r="G47" s="11" t="s">
        <v>58</v>
      </c>
      <c r="H47" s="20"/>
      <c r="I47" s="14"/>
      <c r="J47" s="21"/>
      <c r="K47" s="14"/>
      <c r="L47" s="14"/>
      <c r="M47" s="14">
        <v>12</v>
      </c>
      <c r="N47" s="14"/>
      <c r="O47" s="14">
        <v>12</v>
      </c>
      <c r="P47" s="14"/>
      <c r="Q47" s="14">
        <v>15</v>
      </c>
      <c r="R47" s="14"/>
      <c r="S47" s="14">
        <v>15</v>
      </c>
      <c r="T47" s="14"/>
      <c r="U47" s="14">
        <v>30</v>
      </c>
      <c r="V47" s="14"/>
      <c r="W47" s="14">
        <v>24</v>
      </c>
      <c r="X47" s="18"/>
      <c r="Y47" s="14"/>
      <c r="Z47" s="14"/>
      <c r="AA47" s="14"/>
      <c r="AB47" s="16">
        <f t="shared" si="8"/>
        <v>108</v>
      </c>
      <c r="AC47" s="16">
        <v>51</v>
      </c>
      <c r="AD47" s="16">
        <f t="shared" si="9"/>
        <v>57</v>
      </c>
    </row>
    <row r="48" spans="1:30" x14ac:dyDescent="0.2">
      <c r="A48" s="4">
        <v>3</v>
      </c>
      <c r="B48" s="9">
        <v>48</v>
      </c>
      <c r="C48" s="11" t="s">
        <v>107</v>
      </c>
      <c r="D48" s="11" t="s">
        <v>108</v>
      </c>
      <c r="E48" s="11" t="s">
        <v>103</v>
      </c>
      <c r="F48" s="11" t="s">
        <v>104</v>
      </c>
      <c r="G48" s="11" t="s">
        <v>58</v>
      </c>
      <c r="H48" s="20"/>
      <c r="I48" s="14">
        <v>9</v>
      </c>
      <c r="J48" s="21"/>
      <c r="K48" s="14">
        <v>9</v>
      </c>
      <c r="L48" s="14"/>
      <c r="M48" s="14">
        <v>6</v>
      </c>
      <c r="N48" s="14"/>
      <c r="O48" s="14">
        <v>6</v>
      </c>
      <c r="P48" s="14"/>
      <c r="Q48" s="14"/>
      <c r="R48" s="14"/>
      <c r="S48" s="14"/>
      <c r="T48" s="14"/>
      <c r="U48" s="14">
        <v>24</v>
      </c>
      <c r="V48" s="14"/>
      <c r="W48" s="14">
        <v>18</v>
      </c>
      <c r="X48" s="18"/>
      <c r="Y48" s="14"/>
      <c r="Z48" s="14"/>
      <c r="AA48" s="14"/>
      <c r="AB48" s="16">
        <f t="shared" si="8"/>
        <v>72</v>
      </c>
      <c r="AC48" s="16"/>
      <c r="AD48" s="16">
        <f t="shared" si="9"/>
        <v>72</v>
      </c>
    </row>
    <row r="49" spans="1:30" x14ac:dyDescent="0.2">
      <c r="A49" s="4">
        <v>4</v>
      </c>
      <c r="B49" s="9">
        <v>41</v>
      </c>
      <c r="C49" s="11" t="s">
        <v>109</v>
      </c>
      <c r="D49" s="11" t="s">
        <v>110</v>
      </c>
      <c r="E49" s="10" t="s">
        <v>103</v>
      </c>
      <c r="F49" s="11" t="s">
        <v>104</v>
      </c>
      <c r="G49" s="11" t="s">
        <v>58</v>
      </c>
      <c r="H49" s="20"/>
      <c r="I49" s="14">
        <v>5</v>
      </c>
      <c r="J49" s="21"/>
      <c r="K49" s="14">
        <v>8</v>
      </c>
      <c r="L49" s="14"/>
      <c r="M49" s="14">
        <v>8</v>
      </c>
      <c r="N49" s="14"/>
      <c r="O49" s="14">
        <v>8</v>
      </c>
      <c r="P49" s="14"/>
      <c r="Q49" s="14"/>
      <c r="R49" s="14"/>
      <c r="S49" s="14"/>
      <c r="T49" s="14"/>
      <c r="U49" s="14">
        <v>14</v>
      </c>
      <c r="V49" s="14"/>
      <c r="W49" s="14">
        <v>20</v>
      </c>
      <c r="X49" s="18"/>
      <c r="Y49" s="14"/>
      <c r="Z49" s="14"/>
      <c r="AA49" s="14"/>
      <c r="AB49" s="16">
        <f t="shared" si="8"/>
        <v>63</v>
      </c>
      <c r="AC49" s="16"/>
      <c r="AD49" s="16">
        <f t="shared" si="9"/>
        <v>63</v>
      </c>
    </row>
    <row r="50" spans="1:30" x14ac:dyDescent="0.2">
      <c r="A50" s="4">
        <v>5</v>
      </c>
      <c r="B50" s="9">
        <v>45</v>
      </c>
      <c r="C50" s="10" t="s">
        <v>111</v>
      </c>
      <c r="D50" s="10" t="s">
        <v>112</v>
      </c>
      <c r="E50" s="11" t="s">
        <v>103</v>
      </c>
      <c r="F50" s="11" t="s">
        <v>104</v>
      </c>
      <c r="G50" s="11" t="s">
        <v>58</v>
      </c>
      <c r="H50" s="17"/>
      <c r="I50" s="14">
        <v>10</v>
      </c>
      <c r="J50" s="14"/>
      <c r="K50" s="14">
        <v>10</v>
      </c>
      <c r="L50" s="14"/>
      <c r="M50" s="14">
        <v>10</v>
      </c>
      <c r="N50" s="14"/>
      <c r="O50" s="14">
        <v>10</v>
      </c>
      <c r="P50" s="14"/>
      <c r="Q50" s="14">
        <v>10</v>
      </c>
      <c r="R50" s="14"/>
      <c r="S50" s="14">
        <v>9</v>
      </c>
      <c r="T50" s="14"/>
      <c r="U50" s="14"/>
      <c r="V50" s="14"/>
      <c r="W50" s="14"/>
      <c r="X50" s="18"/>
      <c r="Y50" s="14"/>
      <c r="Z50" s="14"/>
      <c r="AA50" s="14"/>
      <c r="AB50" s="16">
        <f t="shared" si="8"/>
        <v>59</v>
      </c>
      <c r="AC50" s="16"/>
      <c r="AD50" s="16">
        <f t="shared" si="9"/>
        <v>59</v>
      </c>
    </row>
    <row r="51" spans="1:30" x14ac:dyDescent="0.2">
      <c r="A51" s="4">
        <v>6</v>
      </c>
      <c r="B51" s="9">
        <v>41</v>
      </c>
      <c r="C51" s="11" t="s">
        <v>113</v>
      </c>
      <c r="D51" s="11" t="s">
        <v>75</v>
      </c>
      <c r="E51" s="11" t="s">
        <v>103</v>
      </c>
      <c r="F51" s="11" t="s">
        <v>104</v>
      </c>
      <c r="G51" s="11" t="s">
        <v>58</v>
      </c>
      <c r="H51" s="20"/>
      <c r="I51" s="14"/>
      <c r="J51" s="21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>
        <v>20</v>
      </c>
      <c r="V51" s="22"/>
      <c r="W51" s="22">
        <v>30</v>
      </c>
      <c r="X51" s="23"/>
      <c r="Y51" s="22"/>
      <c r="Z51" s="22"/>
      <c r="AA51" s="22"/>
      <c r="AB51" s="16">
        <f t="shared" si="8"/>
        <v>50</v>
      </c>
      <c r="AC51" s="16"/>
      <c r="AD51" s="16">
        <f t="shared" si="9"/>
        <v>50</v>
      </c>
    </row>
    <row r="52" spans="1:30" x14ac:dyDescent="0.2">
      <c r="A52" s="4">
        <v>7</v>
      </c>
      <c r="B52" s="9">
        <v>49</v>
      </c>
      <c r="C52" s="11" t="s">
        <v>114</v>
      </c>
      <c r="D52" s="11" t="s">
        <v>88</v>
      </c>
      <c r="E52" s="11" t="s">
        <v>103</v>
      </c>
      <c r="F52" s="11" t="s">
        <v>104</v>
      </c>
      <c r="G52" s="11" t="s">
        <v>58</v>
      </c>
      <c r="H52" s="20"/>
      <c r="I52" s="14"/>
      <c r="J52" s="21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>
        <v>16</v>
      </c>
      <c r="V52" s="14"/>
      <c r="W52" s="14">
        <v>16</v>
      </c>
      <c r="X52" s="18"/>
      <c r="Y52" s="14"/>
      <c r="Z52" s="14"/>
      <c r="AA52" s="14"/>
      <c r="AB52" s="16">
        <f t="shared" si="8"/>
        <v>32</v>
      </c>
      <c r="AC52" s="16"/>
      <c r="AD52" s="16">
        <f t="shared" si="9"/>
        <v>32</v>
      </c>
    </row>
    <row r="53" spans="1:30" x14ac:dyDescent="0.2">
      <c r="A53" s="4">
        <v>8</v>
      </c>
      <c r="B53" s="9">
        <v>43</v>
      </c>
      <c r="C53" s="11" t="s">
        <v>115</v>
      </c>
      <c r="D53" s="11" t="s">
        <v>116</v>
      </c>
      <c r="E53" s="11" t="s">
        <v>103</v>
      </c>
      <c r="F53" s="11" t="s">
        <v>104</v>
      </c>
      <c r="G53" s="11" t="s">
        <v>58</v>
      </c>
      <c r="H53" s="20"/>
      <c r="I53" s="14">
        <v>15</v>
      </c>
      <c r="J53" s="21"/>
      <c r="K53" s="14">
        <v>15</v>
      </c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8"/>
      <c r="Y53" s="14"/>
      <c r="Z53" s="14"/>
      <c r="AA53" s="14"/>
      <c r="AB53" s="16">
        <f t="shared" si="8"/>
        <v>30</v>
      </c>
      <c r="AC53" s="16"/>
      <c r="AD53" s="16">
        <f t="shared" si="9"/>
        <v>30</v>
      </c>
    </row>
    <row r="54" spans="1:30" x14ac:dyDescent="0.2">
      <c r="A54" s="4">
        <v>9</v>
      </c>
      <c r="B54" s="9">
        <v>44</v>
      </c>
      <c r="C54" s="11" t="s">
        <v>117</v>
      </c>
      <c r="D54" s="11" t="s">
        <v>88</v>
      </c>
      <c r="E54" s="11" t="s">
        <v>106</v>
      </c>
      <c r="F54" s="11" t="s">
        <v>104</v>
      </c>
      <c r="G54" s="11" t="s">
        <v>58</v>
      </c>
      <c r="H54" s="20"/>
      <c r="I54" s="14"/>
      <c r="J54" s="21"/>
      <c r="K54" s="14"/>
      <c r="L54" s="14"/>
      <c r="M54" s="14">
        <v>15</v>
      </c>
      <c r="N54" s="14"/>
      <c r="O54" s="14">
        <v>15</v>
      </c>
      <c r="P54" s="14"/>
      <c r="Q54" s="14"/>
      <c r="R54" s="14"/>
      <c r="S54" s="14"/>
      <c r="T54" s="14"/>
      <c r="U54" s="14"/>
      <c r="V54" s="14"/>
      <c r="W54" s="14"/>
      <c r="X54" s="18"/>
      <c r="Y54" s="14"/>
      <c r="Z54" s="14"/>
      <c r="AA54" s="14"/>
      <c r="AB54" s="16">
        <f t="shared" si="8"/>
        <v>30</v>
      </c>
      <c r="AC54" s="16"/>
      <c r="AD54" s="16">
        <f t="shared" si="9"/>
        <v>30</v>
      </c>
    </row>
    <row r="55" spans="1:30" x14ac:dyDescent="0.2">
      <c r="A55" s="4">
        <v>10</v>
      </c>
      <c r="B55" s="9">
        <v>50</v>
      </c>
      <c r="C55" s="11" t="s">
        <v>101</v>
      </c>
      <c r="D55" s="11" t="s">
        <v>118</v>
      </c>
      <c r="E55" s="11" t="s">
        <v>106</v>
      </c>
      <c r="F55" s="11" t="s">
        <v>104</v>
      </c>
      <c r="G55" s="11" t="s">
        <v>58</v>
      </c>
      <c r="H55" s="20"/>
      <c r="I55" s="14"/>
      <c r="J55" s="21"/>
      <c r="K55" s="14"/>
      <c r="L55" s="14"/>
      <c r="M55" s="14">
        <v>7</v>
      </c>
      <c r="N55" s="14"/>
      <c r="O55" s="14">
        <v>7</v>
      </c>
      <c r="P55" s="14"/>
      <c r="Q55" s="14">
        <v>7</v>
      </c>
      <c r="R55" s="14"/>
      <c r="S55" s="14">
        <v>8</v>
      </c>
      <c r="T55" s="14"/>
      <c r="U55" s="14"/>
      <c r="V55" s="14"/>
      <c r="W55" s="14"/>
      <c r="X55" s="18"/>
      <c r="Y55" s="14"/>
      <c r="Z55" s="14"/>
      <c r="AA55" s="14"/>
      <c r="AB55" s="16">
        <f t="shared" si="8"/>
        <v>29</v>
      </c>
      <c r="AC55" s="16"/>
      <c r="AD55" s="16">
        <f t="shared" si="9"/>
        <v>29</v>
      </c>
    </row>
    <row r="56" spans="1:30" x14ac:dyDescent="0.2">
      <c r="A56" s="4">
        <v>11</v>
      </c>
      <c r="B56" s="9">
        <v>51</v>
      </c>
      <c r="C56" s="11" t="s">
        <v>119</v>
      </c>
      <c r="D56" s="11" t="s">
        <v>120</v>
      </c>
      <c r="E56" s="11" t="s">
        <v>103</v>
      </c>
      <c r="F56" s="11" t="s">
        <v>104</v>
      </c>
      <c r="G56" s="11" t="s">
        <v>58</v>
      </c>
      <c r="H56" s="20"/>
      <c r="I56" s="14">
        <v>12</v>
      </c>
      <c r="J56" s="21"/>
      <c r="K56" s="14">
        <v>12</v>
      </c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8"/>
      <c r="Y56" s="14"/>
      <c r="Z56" s="14"/>
      <c r="AA56" s="14"/>
      <c r="AB56" s="16">
        <f t="shared" si="8"/>
        <v>24</v>
      </c>
      <c r="AC56" s="16"/>
      <c r="AD56" s="16">
        <f t="shared" si="9"/>
        <v>24</v>
      </c>
    </row>
    <row r="57" spans="1:30" x14ac:dyDescent="0.2">
      <c r="A57" s="4">
        <v>12</v>
      </c>
      <c r="B57" s="9">
        <v>47</v>
      </c>
      <c r="C57" s="11" t="s">
        <v>121</v>
      </c>
      <c r="D57" s="11" t="s">
        <v>71</v>
      </c>
      <c r="E57" s="11" t="s">
        <v>103</v>
      </c>
      <c r="F57" s="11" t="s">
        <v>104</v>
      </c>
      <c r="G57" s="11" t="s">
        <v>58</v>
      </c>
      <c r="H57" s="20"/>
      <c r="I57" s="21"/>
      <c r="J57" s="14"/>
      <c r="K57" s="21"/>
      <c r="L57" s="14"/>
      <c r="M57" s="14"/>
      <c r="N57" s="14"/>
      <c r="O57" s="14"/>
      <c r="P57" s="14"/>
      <c r="Q57" s="14">
        <v>9</v>
      </c>
      <c r="R57" s="14"/>
      <c r="S57" s="14">
        <v>10</v>
      </c>
      <c r="T57" s="14"/>
      <c r="U57" s="14"/>
      <c r="V57" s="14"/>
      <c r="W57" s="14"/>
      <c r="X57" s="18"/>
      <c r="Y57" s="14"/>
      <c r="Z57" s="14"/>
      <c r="AA57" s="14"/>
      <c r="AB57" s="16">
        <f t="shared" si="8"/>
        <v>19</v>
      </c>
      <c r="AC57" s="16"/>
      <c r="AD57" s="16">
        <f t="shared" si="9"/>
        <v>19</v>
      </c>
    </row>
    <row r="58" spans="1:30" x14ac:dyDescent="0.2">
      <c r="A58" s="4">
        <v>13</v>
      </c>
      <c r="B58" s="9">
        <v>40</v>
      </c>
      <c r="C58" s="11" t="s">
        <v>122</v>
      </c>
      <c r="D58" s="11" t="s">
        <v>71</v>
      </c>
      <c r="E58" s="11" t="s">
        <v>103</v>
      </c>
      <c r="F58" s="11" t="s">
        <v>104</v>
      </c>
      <c r="G58" s="11" t="s">
        <v>58</v>
      </c>
      <c r="H58" s="20"/>
      <c r="I58" s="21"/>
      <c r="J58" s="14"/>
      <c r="K58" s="21"/>
      <c r="L58" s="14"/>
      <c r="M58" s="14"/>
      <c r="N58" s="14"/>
      <c r="O58" s="14"/>
      <c r="P58" s="14"/>
      <c r="Q58" s="14">
        <v>8</v>
      </c>
      <c r="R58" s="14"/>
      <c r="S58" s="14">
        <v>7</v>
      </c>
      <c r="T58" s="14"/>
      <c r="U58" s="14"/>
      <c r="V58" s="14"/>
      <c r="W58" s="14"/>
      <c r="X58" s="18"/>
      <c r="Y58" s="14"/>
      <c r="Z58" s="14"/>
      <c r="AA58" s="14"/>
      <c r="AB58" s="16">
        <f t="shared" si="8"/>
        <v>15</v>
      </c>
      <c r="AC58" s="16"/>
      <c r="AD58" s="16">
        <f t="shared" si="9"/>
        <v>15</v>
      </c>
    </row>
    <row r="59" spans="1:30" x14ac:dyDescent="0.2">
      <c r="A59" s="4">
        <v>14</v>
      </c>
      <c r="B59" s="9">
        <v>53</v>
      </c>
      <c r="C59" s="11" t="s">
        <v>123</v>
      </c>
      <c r="D59" s="11" t="s">
        <v>124</v>
      </c>
      <c r="E59" s="11" t="s">
        <v>103</v>
      </c>
      <c r="F59" s="11" t="s">
        <v>104</v>
      </c>
      <c r="G59" s="11" t="s">
        <v>58</v>
      </c>
      <c r="H59" s="20"/>
      <c r="I59" s="14">
        <v>7</v>
      </c>
      <c r="J59" s="21"/>
      <c r="K59" s="14">
        <v>6</v>
      </c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8"/>
      <c r="Y59" s="14"/>
      <c r="Z59" s="14"/>
      <c r="AA59" s="14"/>
      <c r="AB59" s="16">
        <f t="shared" si="8"/>
        <v>13</v>
      </c>
      <c r="AC59" s="16"/>
      <c r="AD59" s="16">
        <f t="shared" si="9"/>
        <v>13</v>
      </c>
    </row>
    <row r="60" spans="1:30" x14ac:dyDescent="0.2">
      <c r="A60" s="4"/>
      <c r="B60" s="9">
        <v>52</v>
      </c>
      <c r="C60" s="11" t="s">
        <v>94</v>
      </c>
      <c r="D60" s="11" t="s">
        <v>95</v>
      </c>
      <c r="E60" s="11" t="s">
        <v>103</v>
      </c>
      <c r="F60" s="11" t="s">
        <v>104</v>
      </c>
      <c r="G60" s="11" t="s">
        <v>58</v>
      </c>
      <c r="H60" s="20"/>
      <c r="I60" s="14">
        <v>6</v>
      </c>
      <c r="J60" s="21"/>
      <c r="K60" s="14">
        <v>0</v>
      </c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8"/>
      <c r="Y60" s="14"/>
      <c r="Z60" s="14"/>
      <c r="AA60" s="14"/>
      <c r="AB60" s="16">
        <f t="shared" si="8"/>
        <v>6</v>
      </c>
      <c r="AC60" s="16"/>
      <c r="AD60" s="16">
        <f t="shared" si="9"/>
        <v>6</v>
      </c>
    </row>
    <row r="65" spans="2:31" x14ac:dyDescent="0.2">
      <c r="C65" s="8" t="s">
        <v>125</v>
      </c>
    </row>
    <row r="67" spans="2:31" x14ac:dyDescent="0.2">
      <c r="B67" s="9">
        <v>1</v>
      </c>
      <c r="C67" s="11" t="s">
        <v>83</v>
      </c>
      <c r="D67" s="11" t="s">
        <v>84</v>
      </c>
      <c r="E67" s="11" t="s">
        <v>85</v>
      </c>
      <c r="F67" s="11" t="s">
        <v>28</v>
      </c>
      <c r="G67" s="11" t="s">
        <v>99</v>
      </c>
      <c r="H67" s="20"/>
      <c r="I67" s="21">
        <v>15</v>
      </c>
      <c r="J67" s="14"/>
      <c r="K67" s="21">
        <v>15</v>
      </c>
      <c r="L67" s="14"/>
      <c r="M67" s="14"/>
      <c r="N67" s="14"/>
      <c r="O67" s="14"/>
      <c r="P67" s="14"/>
      <c r="Q67" s="14">
        <v>15</v>
      </c>
      <c r="R67" s="14"/>
      <c r="S67" s="14">
        <v>15</v>
      </c>
      <c r="T67" s="14"/>
      <c r="U67" s="14"/>
      <c r="V67" s="14"/>
      <c r="W67" s="14"/>
      <c r="X67" s="18"/>
      <c r="Y67" s="14"/>
      <c r="Z67" s="14"/>
      <c r="AA67" s="14"/>
      <c r="AB67" s="16">
        <f t="shared" ref="AB67:AB78" si="10">SUM(I67:AA67)</f>
        <v>60</v>
      </c>
      <c r="AC67" s="16"/>
      <c r="AD67" s="16">
        <f t="shared" ref="AD67:AD78" si="11">AB67-AC67</f>
        <v>60</v>
      </c>
    </row>
    <row r="68" spans="2:31" x14ac:dyDescent="0.2">
      <c r="B68" s="9">
        <v>21</v>
      </c>
      <c r="C68" s="11" t="s">
        <v>126</v>
      </c>
      <c r="D68" s="11" t="s">
        <v>127</v>
      </c>
      <c r="E68" s="11" t="s">
        <v>128</v>
      </c>
      <c r="F68" s="11" t="s">
        <v>129</v>
      </c>
      <c r="G68" s="11" t="s">
        <v>58</v>
      </c>
      <c r="H68" s="17"/>
      <c r="I68" s="14">
        <v>9</v>
      </c>
      <c r="J68" s="14"/>
      <c r="K68" s="14">
        <v>10</v>
      </c>
      <c r="L68" s="14"/>
      <c r="M68" s="14"/>
      <c r="N68" s="14"/>
      <c r="O68" s="14"/>
      <c r="P68" s="14"/>
      <c r="Q68" s="14">
        <v>0</v>
      </c>
      <c r="R68" s="14"/>
      <c r="S68" s="14">
        <v>12</v>
      </c>
      <c r="T68" s="14"/>
      <c r="U68" s="14"/>
      <c r="V68" s="14"/>
      <c r="W68" s="14"/>
      <c r="X68" s="18"/>
      <c r="Y68" s="14"/>
      <c r="Z68" s="14"/>
      <c r="AA68" s="14"/>
      <c r="AB68" s="16">
        <f t="shared" si="10"/>
        <v>31</v>
      </c>
      <c r="AC68" s="16"/>
      <c r="AD68" s="16">
        <f t="shared" si="11"/>
        <v>31</v>
      </c>
    </row>
    <row r="69" spans="2:31" x14ac:dyDescent="0.2">
      <c r="B69" s="9">
        <v>53</v>
      </c>
      <c r="C69" s="11" t="s">
        <v>130</v>
      </c>
      <c r="D69" s="11" t="s">
        <v>131</v>
      </c>
      <c r="E69" s="11" t="s">
        <v>22</v>
      </c>
      <c r="F69" s="11" t="s">
        <v>129</v>
      </c>
      <c r="G69" s="11"/>
      <c r="H69" s="20"/>
      <c r="I69" s="21">
        <v>10</v>
      </c>
      <c r="J69" s="14"/>
      <c r="K69" s="21">
        <v>9</v>
      </c>
      <c r="L69" s="14"/>
      <c r="M69" s="14"/>
      <c r="N69" s="14"/>
      <c r="O69" s="14"/>
      <c r="P69" s="14"/>
      <c r="Q69" s="14">
        <v>12</v>
      </c>
      <c r="R69" s="14"/>
      <c r="S69" s="14">
        <v>0</v>
      </c>
      <c r="T69" s="14"/>
      <c r="U69" s="14"/>
      <c r="V69" s="14"/>
      <c r="W69" s="14"/>
      <c r="X69" s="18"/>
      <c r="Y69" s="14"/>
      <c r="Z69" s="14"/>
      <c r="AA69" s="14"/>
      <c r="AB69" s="16">
        <f t="shared" si="10"/>
        <v>31</v>
      </c>
      <c r="AC69" s="16"/>
      <c r="AD69" s="16">
        <f t="shared" si="11"/>
        <v>31</v>
      </c>
    </row>
    <row r="70" spans="2:31" x14ac:dyDescent="0.2">
      <c r="B70" s="9">
        <v>44</v>
      </c>
      <c r="C70" s="11" t="s">
        <v>91</v>
      </c>
      <c r="D70" s="11" t="s">
        <v>132</v>
      </c>
      <c r="E70" s="11" t="s">
        <v>133</v>
      </c>
      <c r="F70" s="11" t="s">
        <v>129</v>
      </c>
      <c r="G70" s="24" t="s">
        <v>62</v>
      </c>
      <c r="H70" s="20"/>
      <c r="I70" s="21">
        <v>7</v>
      </c>
      <c r="J70" s="14"/>
      <c r="K70" s="21">
        <v>8</v>
      </c>
      <c r="L70" s="14"/>
      <c r="M70" s="14"/>
      <c r="N70" s="14"/>
      <c r="O70" s="14"/>
      <c r="P70" s="14"/>
      <c r="Q70" s="14">
        <v>6</v>
      </c>
      <c r="R70" s="14"/>
      <c r="S70" s="14">
        <v>7</v>
      </c>
      <c r="T70" s="14"/>
      <c r="U70" s="14"/>
      <c r="V70" s="14"/>
      <c r="W70" s="14"/>
      <c r="X70" s="18" t="s">
        <v>24</v>
      </c>
      <c r="Y70" s="14"/>
      <c r="Z70" s="14"/>
      <c r="AA70" s="14"/>
      <c r="AB70" s="16">
        <f t="shared" si="10"/>
        <v>28</v>
      </c>
      <c r="AC70" s="16"/>
      <c r="AD70" s="16">
        <f t="shared" si="11"/>
        <v>28</v>
      </c>
      <c r="AE70" t="s">
        <v>134</v>
      </c>
    </row>
    <row r="71" spans="2:31" x14ac:dyDescent="0.2">
      <c r="B71" s="9">
        <v>77</v>
      </c>
      <c r="C71" s="11" t="s">
        <v>135</v>
      </c>
      <c r="D71" s="11"/>
      <c r="E71" s="11" t="s">
        <v>136</v>
      </c>
      <c r="F71" s="11" t="s">
        <v>137</v>
      </c>
      <c r="G71" s="11" t="s">
        <v>138</v>
      </c>
      <c r="H71" s="20"/>
      <c r="I71" s="21">
        <v>12</v>
      </c>
      <c r="J71" s="14"/>
      <c r="K71" s="21">
        <v>12</v>
      </c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8"/>
      <c r="Y71" s="14"/>
      <c r="Z71" s="14"/>
      <c r="AA71" s="14"/>
      <c r="AB71" s="16">
        <f t="shared" si="10"/>
        <v>24</v>
      </c>
      <c r="AC71" s="16"/>
      <c r="AD71" s="16">
        <f t="shared" si="11"/>
        <v>24</v>
      </c>
      <c r="AE71" t="s">
        <v>134</v>
      </c>
    </row>
    <row r="72" spans="2:31" x14ac:dyDescent="0.2">
      <c r="B72" s="9">
        <v>47</v>
      </c>
      <c r="C72" s="11" t="s">
        <v>139</v>
      </c>
      <c r="D72" s="11" t="s">
        <v>140</v>
      </c>
      <c r="E72" s="11" t="s">
        <v>65</v>
      </c>
      <c r="F72" s="11" t="s">
        <v>129</v>
      </c>
      <c r="G72" s="11" t="s">
        <v>58</v>
      </c>
      <c r="H72" s="20"/>
      <c r="I72" s="21">
        <v>6</v>
      </c>
      <c r="J72" s="14"/>
      <c r="K72" s="21">
        <v>7</v>
      </c>
      <c r="L72" s="14"/>
      <c r="M72" s="14"/>
      <c r="N72" s="14"/>
      <c r="O72" s="14"/>
      <c r="P72" s="14"/>
      <c r="Q72" s="14">
        <v>5</v>
      </c>
      <c r="R72" s="14"/>
      <c r="S72" s="14">
        <v>6</v>
      </c>
      <c r="T72" s="14"/>
      <c r="U72" s="14"/>
      <c r="V72" s="14"/>
      <c r="W72" s="14"/>
      <c r="X72" s="18" t="s">
        <v>24</v>
      </c>
      <c r="Y72" s="14"/>
      <c r="Z72" s="14"/>
      <c r="AA72" s="14"/>
      <c r="AB72" s="16">
        <f t="shared" si="10"/>
        <v>24</v>
      </c>
      <c r="AC72" s="16"/>
      <c r="AD72" s="16">
        <f t="shared" si="11"/>
        <v>24</v>
      </c>
      <c r="AE72" t="s">
        <v>134</v>
      </c>
    </row>
    <row r="73" spans="2:31" x14ac:dyDescent="0.2">
      <c r="B73" s="9">
        <v>31</v>
      </c>
      <c r="C73" s="10" t="s">
        <v>55</v>
      </c>
      <c r="D73" s="10" t="s">
        <v>56</v>
      </c>
      <c r="E73" s="11" t="s">
        <v>57</v>
      </c>
      <c r="F73" s="11" t="s">
        <v>129</v>
      </c>
      <c r="G73" s="11" t="s">
        <v>58</v>
      </c>
      <c r="H73" s="17"/>
      <c r="I73" s="14"/>
      <c r="J73" s="14"/>
      <c r="K73" s="14"/>
      <c r="L73" s="14"/>
      <c r="M73" s="14"/>
      <c r="N73" s="14"/>
      <c r="O73" s="14"/>
      <c r="P73" s="14"/>
      <c r="Q73" s="14">
        <v>10</v>
      </c>
      <c r="R73" s="14"/>
      <c r="S73" s="14">
        <v>10</v>
      </c>
      <c r="T73" s="14"/>
      <c r="U73" s="14"/>
      <c r="V73" s="14"/>
      <c r="W73" s="14"/>
      <c r="X73" s="18"/>
      <c r="Y73" s="14"/>
      <c r="Z73" s="14"/>
      <c r="AA73" s="14"/>
      <c r="AB73" s="16">
        <f t="shared" si="10"/>
        <v>20</v>
      </c>
      <c r="AC73" s="16"/>
      <c r="AD73" s="16">
        <f t="shared" si="11"/>
        <v>20</v>
      </c>
      <c r="AE73" t="s">
        <v>134</v>
      </c>
    </row>
    <row r="74" spans="2:31" x14ac:dyDescent="0.2">
      <c r="B74" s="9">
        <v>20</v>
      </c>
      <c r="C74" s="11" t="s">
        <v>141</v>
      </c>
      <c r="D74" s="11" t="s">
        <v>47</v>
      </c>
      <c r="E74" s="11" t="s">
        <v>128</v>
      </c>
      <c r="F74" s="11" t="s">
        <v>129</v>
      </c>
      <c r="G74" s="24" t="s">
        <v>142</v>
      </c>
      <c r="H74" s="17"/>
      <c r="I74" s="14"/>
      <c r="J74" s="14"/>
      <c r="K74" s="14"/>
      <c r="L74" s="14"/>
      <c r="M74" s="14"/>
      <c r="N74" s="14"/>
      <c r="O74" s="14"/>
      <c r="P74" s="14"/>
      <c r="Q74" s="14">
        <v>9</v>
      </c>
      <c r="R74" s="14"/>
      <c r="S74" s="14">
        <v>8</v>
      </c>
      <c r="T74" s="14"/>
      <c r="U74" s="14"/>
      <c r="V74" s="14"/>
      <c r="W74" s="14"/>
      <c r="X74" s="18"/>
      <c r="Y74" s="14"/>
      <c r="Z74" s="14"/>
      <c r="AA74" s="14"/>
      <c r="AB74" s="16">
        <f t="shared" si="10"/>
        <v>17</v>
      </c>
      <c r="AC74" s="16"/>
      <c r="AD74" s="16">
        <f t="shared" si="11"/>
        <v>17</v>
      </c>
    </row>
    <row r="75" spans="2:31" x14ac:dyDescent="0.2">
      <c r="B75" s="9">
        <v>777</v>
      </c>
      <c r="C75" s="25" t="s">
        <v>143</v>
      </c>
      <c r="D75" s="25" t="s">
        <v>36</v>
      </c>
      <c r="E75" s="26" t="s">
        <v>61</v>
      </c>
      <c r="F75" s="27" t="s">
        <v>129</v>
      </c>
      <c r="G75" s="24" t="s">
        <v>62</v>
      </c>
      <c r="H75" s="17"/>
      <c r="I75" s="14"/>
      <c r="J75" s="14"/>
      <c r="K75" s="14"/>
      <c r="L75" s="14"/>
      <c r="M75" s="14"/>
      <c r="N75" s="14"/>
      <c r="O75" s="14"/>
      <c r="P75" s="14"/>
      <c r="Q75" s="14">
        <v>8</v>
      </c>
      <c r="R75" s="14"/>
      <c r="S75" s="14">
        <v>9</v>
      </c>
      <c r="T75" s="14"/>
      <c r="U75" s="14"/>
      <c r="V75" s="14"/>
      <c r="W75" s="14"/>
      <c r="X75" s="18"/>
      <c r="Y75" s="14"/>
      <c r="Z75" s="14"/>
      <c r="AA75" s="14"/>
      <c r="AB75" s="16">
        <f t="shared" si="10"/>
        <v>17</v>
      </c>
      <c r="AC75" s="16"/>
      <c r="AD75" s="16">
        <f t="shared" si="11"/>
        <v>17</v>
      </c>
      <c r="AE75" t="s">
        <v>134</v>
      </c>
    </row>
    <row r="76" spans="2:31" x14ac:dyDescent="0.2">
      <c r="B76" s="9">
        <v>271</v>
      </c>
      <c r="C76" s="11" t="s">
        <v>144</v>
      </c>
      <c r="D76" s="11" t="s">
        <v>131</v>
      </c>
      <c r="E76" s="11" t="s">
        <v>43</v>
      </c>
      <c r="F76" s="11" t="s">
        <v>145</v>
      </c>
      <c r="G76" s="11" t="s">
        <v>77</v>
      </c>
      <c r="H76" s="20"/>
      <c r="I76" s="21">
        <v>8</v>
      </c>
      <c r="J76" s="14"/>
      <c r="K76" s="21">
        <v>0</v>
      </c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8"/>
      <c r="Y76" s="14"/>
      <c r="Z76" s="14"/>
      <c r="AA76" s="14"/>
      <c r="AB76" s="16">
        <f t="shared" si="10"/>
        <v>8</v>
      </c>
      <c r="AC76" s="16"/>
      <c r="AD76" s="16">
        <f t="shared" si="11"/>
        <v>8</v>
      </c>
    </row>
    <row r="77" spans="2:31" x14ac:dyDescent="0.2">
      <c r="B77" s="9">
        <v>22</v>
      </c>
      <c r="C77" s="11" t="s">
        <v>146</v>
      </c>
      <c r="D77" s="11" t="s">
        <v>147</v>
      </c>
      <c r="E77" s="11" t="s">
        <v>148</v>
      </c>
      <c r="F77" s="11" t="s">
        <v>129</v>
      </c>
      <c r="G77" s="24" t="s">
        <v>149</v>
      </c>
      <c r="H77" s="20"/>
      <c r="I77" s="21">
        <v>0</v>
      </c>
      <c r="J77" s="14"/>
      <c r="K77" s="21">
        <v>0</v>
      </c>
      <c r="L77" s="14"/>
      <c r="M77" s="14"/>
      <c r="N77" s="14"/>
      <c r="O77" s="14"/>
      <c r="P77" s="14"/>
      <c r="Q77" s="14">
        <v>7</v>
      </c>
      <c r="R77" s="14"/>
      <c r="S77" s="14">
        <v>0</v>
      </c>
      <c r="T77" s="14"/>
      <c r="U77" s="14"/>
      <c r="V77" s="14"/>
      <c r="W77" s="14"/>
      <c r="X77" s="18" t="s">
        <v>24</v>
      </c>
      <c r="Y77" s="14"/>
      <c r="Z77" s="14"/>
      <c r="AA77" s="14"/>
      <c r="AB77" s="16">
        <f t="shared" si="10"/>
        <v>7</v>
      </c>
      <c r="AC77" s="16"/>
      <c r="AD77" s="16">
        <f t="shared" si="11"/>
        <v>7</v>
      </c>
      <c r="AE77" t="s">
        <v>134</v>
      </c>
    </row>
    <row r="78" spans="2:31" x14ac:dyDescent="0.2">
      <c r="B78" s="9">
        <v>14</v>
      </c>
      <c r="C78" s="28" t="s">
        <v>150</v>
      </c>
      <c r="D78" s="28" t="s">
        <v>151</v>
      </c>
      <c r="E78" s="28" t="s">
        <v>152</v>
      </c>
      <c r="F78" s="28" t="s">
        <v>129</v>
      </c>
      <c r="G78" s="11"/>
      <c r="H78" s="17"/>
      <c r="I78" s="14"/>
      <c r="J78" s="14"/>
      <c r="K78" s="14"/>
      <c r="L78" s="14"/>
      <c r="M78" s="14"/>
      <c r="N78" s="14"/>
      <c r="O78" s="14"/>
      <c r="P78" s="14"/>
      <c r="Q78" s="14">
        <v>0</v>
      </c>
      <c r="R78" s="14"/>
      <c r="S78" s="14">
        <v>0</v>
      </c>
      <c r="T78" s="14"/>
      <c r="U78" s="14"/>
      <c r="V78" s="14"/>
      <c r="W78" s="14"/>
      <c r="X78" s="18"/>
      <c r="Y78" s="14"/>
      <c r="Z78" s="14"/>
      <c r="AA78" s="14"/>
      <c r="AB78" s="16">
        <f t="shared" si="10"/>
        <v>0</v>
      </c>
      <c r="AC78" s="16"/>
      <c r="AD78" s="16">
        <f t="shared" si="11"/>
        <v>0</v>
      </c>
      <c r="AE78" t="s">
        <v>134</v>
      </c>
    </row>
  </sheetData>
  <sheetProtection selectLockedCells="1" selectUnlockedCells="1"/>
  <mergeCells count="6">
    <mergeCell ref="Y1:AA1"/>
    <mergeCell ref="B1:D1"/>
    <mergeCell ref="I1:K1"/>
    <mergeCell ref="M1:O1"/>
    <mergeCell ref="Q1:S1"/>
    <mergeCell ref="U1:W1"/>
  </mergeCells>
  <pageMargins left="0.78749999999999998" right="0.78749999999999998" top="1.0527777777777778" bottom="1.0527777777777778" header="0.78749999999999998" footer="0.78749999999999998"/>
  <pageSetup orientation="portrait" useFirstPageNumber="1" horizontalDpi="300" verticalDpi="300"/>
  <headerFooter alignWithMargins="0">
    <oddHeader>&amp;C&amp;"Times New Roman,Κανονικά"&amp;12&amp;A</oddHeader>
    <oddFooter>&amp;C&amp;"Times New Roman,Κανονικά"&amp;12Page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2016 FINAL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KAPETANAKIS MARKOS</dc:creator>
  <cp:keywords/>
  <dc:description/>
  <cp:lastModifiedBy>KAPETANAKIS MARKOS</cp:lastModifiedBy>
  <cp:revision/>
  <dcterms:created xsi:type="dcterms:W3CDTF">2017-02-02T16:15:22Z</dcterms:created>
  <dcterms:modified xsi:type="dcterms:W3CDTF">2017-02-02T16:21:19Z</dcterms:modified>
  <cp:category/>
  <cp:contentStatus/>
</cp:coreProperties>
</file>